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2120" windowHeight="5385" firstSheet="1" activeTab="1"/>
  </bookViews>
  <sheets>
    <sheet name="Dados de Origem" sheetId="10" r:id="rId1"/>
    <sheet name="Nota Fiscal 2010" sheetId="16" r:id="rId2"/>
  </sheets>
  <definedNames>
    <definedName name="AAAA500">'Nota Fiscal 2010'!$GGG$500</definedName>
    <definedName name="_xlnm.Print_Area" localSheetId="1">'Nota Fiscal 2010'!$A$1:$F$30</definedName>
    <definedName name="XFD10000000">'Nota Fiscal 2010'!$XFD$1000000</definedName>
    <definedName name="XFD1049000">'Nota Fiscal 2010'!$XFD$1048000</definedName>
    <definedName name="XFD1050000">'Nota Fiscal 2010'!$XFD$1030000</definedName>
    <definedName name="XFD1100000">'Nota Fiscal 2010'!$XFD$999999</definedName>
    <definedName name="XFD1500000">'Nota Fiscal 2010'!$XFD$999999</definedName>
    <definedName name="XFD2000000">'Nota Fiscal 2010'!$XFD$1000000</definedName>
    <definedName name="XXX500">'Nota Fiscal 2010'!$WWW$500</definedName>
    <definedName name="YYY500">'Nota Fiscal 2010'!$GGG$500</definedName>
    <definedName name="ZZZ500">'Nota Fiscal 2010'!$GGG$500</definedName>
  </definedNames>
  <calcPr calcId="144525"/>
</workbook>
</file>

<file path=xl/calcChain.xml><?xml version="1.0" encoding="utf-8"?>
<calcChain xmlns="http://schemas.openxmlformats.org/spreadsheetml/2006/main">
  <c r="E17" i="16" l="1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E30" i="16" s="1"/>
</calcChain>
</file>

<file path=xl/sharedStrings.xml><?xml version="1.0" encoding="utf-8"?>
<sst xmlns="http://schemas.openxmlformats.org/spreadsheetml/2006/main" count="593" uniqueCount="142">
  <si>
    <t>Data</t>
  </si>
  <si>
    <t>WHITC</t>
  </si>
  <si>
    <t>pasta vegetariana</t>
  </si>
  <si>
    <t>PICCO</t>
  </si>
  <si>
    <t>MORGK</t>
  </si>
  <si>
    <t>HUNGO</t>
  </si>
  <si>
    <t>FOLIG</t>
  </si>
  <si>
    <t>ERNSH</t>
  </si>
  <si>
    <t>ALFKI</t>
  </si>
  <si>
    <t>VICTE</t>
  </si>
  <si>
    <t>Uncle Bob's Organic Dried Pears</t>
  </si>
  <si>
    <t>VAFFE</t>
  </si>
  <si>
    <t>SAVEA</t>
  </si>
  <si>
    <t>QUICK</t>
  </si>
  <si>
    <t>OTTIK</t>
  </si>
  <si>
    <t>GOURL</t>
  </si>
  <si>
    <t>BSBEV</t>
  </si>
  <si>
    <t>BONAP</t>
  </si>
  <si>
    <t>WELLI</t>
  </si>
  <si>
    <t>Teatime Chocolate Biscuits</t>
  </si>
  <si>
    <t>WARTH</t>
  </si>
  <si>
    <t>WANDK</t>
  </si>
  <si>
    <t>TORTU</t>
  </si>
  <si>
    <t>TOMSP</t>
  </si>
  <si>
    <t>SUPRD</t>
  </si>
  <si>
    <t>RICAR</t>
  </si>
  <si>
    <t>QUEEN</t>
  </si>
  <si>
    <t>QUEDE</t>
  </si>
  <si>
    <t>LINOD</t>
  </si>
  <si>
    <t>ISLAT</t>
  </si>
  <si>
    <t>GREAL</t>
  </si>
  <si>
    <t>GODOS</t>
  </si>
  <si>
    <t>FRANS</t>
  </si>
  <si>
    <t>FRANK</t>
  </si>
  <si>
    <t>FAMIA</t>
  </si>
  <si>
    <t>Steeleye Stout</t>
  </si>
  <si>
    <t>MEREP</t>
  </si>
  <si>
    <t>FURIB</t>
  </si>
  <si>
    <t>EASTC</t>
  </si>
  <si>
    <t>CACTU</t>
  </si>
  <si>
    <t>BERGS</t>
  </si>
  <si>
    <t>Sir Rodney's Scones</t>
  </si>
  <si>
    <t>SIMOB</t>
  </si>
  <si>
    <t>RANCH</t>
  </si>
  <si>
    <t>PRINI</t>
  </si>
  <si>
    <t>OCEAN</t>
  </si>
  <si>
    <t>LILAS</t>
  </si>
  <si>
    <t>KOENE</t>
  </si>
  <si>
    <t>DUMON</t>
  </si>
  <si>
    <t>CHOPS</t>
  </si>
  <si>
    <t>BLAUS</t>
  </si>
  <si>
    <t>SEVES</t>
  </si>
  <si>
    <t>Sir Rodney's Marmalade</t>
  </si>
  <si>
    <t>LEHMS</t>
  </si>
  <si>
    <t>HUNGC</t>
  </si>
  <si>
    <t>Sasquatch Ale</t>
  </si>
  <si>
    <t>THEBI</t>
  </si>
  <si>
    <t>ANTON</t>
  </si>
  <si>
    <t>Ravioli Angelo</t>
  </si>
  <si>
    <t>AROUT</t>
  </si>
  <si>
    <t>WILMK</t>
  </si>
  <si>
    <t>Northwoods Cranberry Sauce</t>
  </si>
  <si>
    <t>Mozzarella di Giovanni</t>
  </si>
  <si>
    <t>RICSU</t>
  </si>
  <si>
    <t>MAISD</t>
  </si>
  <si>
    <t>MAGAA</t>
  </si>
  <si>
    <t>FOLKO</t>
  </si>
  <si>
    <t>CONSH</t>
  </si>
  <si>
    <t>BOTTM</t>
  </si>
  <si>
    <t>Louisiana Hot Spiced Okra</t>
  </si>
  <si>
    <t>LAMAI</t>
  </si>
  <si>
    <t>Louisiana Fiery Hot Pepper Sauce</t>
  </si>
  <si>
    <t>RATTC</t>
  </si>
  <si>
    <t>HANAR</t>
  </si>
  <si>
    <t>FRANR</t>
  </si>
  <si>
    <t>Longlife Tofu</t>
  </si>
  <si>
    <t>HILAA</t>
  </si>
  <si>
    <t>THECR</t>
  </si>
  <si>
    <t>Laughing Lumberjack Lager</t>
  </si>
  <si>
    <t>PERIC</t>
  </si>
  <si>
    <t>LONEP</t>
  </si>
  <si>
    <t>VINET</t>
  </si>
  <si>
    <t>Jack's New EnglE Clam Chowder</t>
  </si>
  <si>
    <t>REGGC</t>
  </si>
  <si>
    <t>LAUGB</t>
  </si>
  <si>
    <t>BLONP</t>
  </si>
  <si>
    <t>Ipoh Coffee</t>
  </si>
  <si>
    <t>OLDWO</t>
  </si>
  <si>
    <t>GrEma's Boysenberry Spread</t>
  </si>
  <si>
    <t>Gorgonzola Telino</t>
  </si>
  <si>
    <t>TRADH</t>
  </si>
  <si>
    <t>Filo Mix</t>
  </si>
  <si>
    <t>NORTS</t>
  </si>
  <si>
    <t>Chef Anton's Gumbo Mix</t>
  </si>
  <si>
    <t>Chef Anton's Cajun Seasoning</t>
  </si>
  <si>
    <t>WOLZA</t>
  </si>
  <si>
    <t>Camembert Pierrot</t>
  </si>
  <si>
    <t>ANATR</t>
  </si>
  <si>
    <t>Boston Crab Meat</t>
  </si>
  <si>
    <t>TRAIH</t>
  </si>
  <si>
    <t>LAZYK</t>
  </si>
  <si>
    <t>Aniseed Syrup</t>
  </si>
  <si>
    <t>Alice Mutton</t>
  </si>
  <si>
    <t>BOLID</t>
  </si>
  <si>
    <t>Tri 4</t>
  </si>
  <si>
    <t>Tri 3</t>
  </si>
  <si>
    <t>Tri 2</t>
  </si>
  <si>
    <t>Tri 1</t>
  </si>
  <si>
    <t>Cliente</t>
  </si>
  <si>
    <t>Produto</t>
  </si>
  <si>
    <t>Subtotal</t>
  </si>
  <si>
    <t>Aplicados 10% de desconto</t>
  </si>
  <si>
    <t>Valor</t>
  </si>
  <si>
    <t>Preço unitário</t>
  </si>
  <si>
    <t>Descrição</t>
  </si>
  <si>
    <t>Quantidade</t>
  </si>
  <si>
    <t>Cobrar a:</t>
  </si>
  <si>
    <t>Para:</t>
  </si>
  <si>
    <t>Nota Fiscal nº</t>
  </si>
  <si>
    <t>NOTA FISCAL</t>
  </si>
  <si>
    <t>CHUPA MIJO</t>
  </si>
  <si>
    <t>CHOCOLATE MAISNOKU</t>
  </si>
  <si>
    <t>CHUPA BOSTA</t>
  </si>
  <si>
    <t>BOLO DE DIARRÉIA COM BOLINHAS DE COCO</t>
  </si>
  <si>
    <t>CHAPEU COM CANUDINHOS QUE CAI BOSTA</t>
  </si>
  <si>
    <t>BUTIJÃO DE GAZES</t>
  </si>
  <si>
    <t>CAIXA DE MIJINHO</t>
  </si>
  <si>
    <t>LATA DE BOSTADEIRO</t>
  </si>
  <si>
    <t>CAIXA DE BOMBOMS DE BOSTA</t>
  </si>
  <si>
    <t>CEP 60110300</t>
  </si>
  <si>
    <t>rua dos bobos nº0</t>
  </si>
  <si>
    <t>fortaleza , uff 62946-283</t>
  </si>
  <si>
    <t>(85) 8125-4679</t>
  </si>
  <si>
    <t>quanto pagou</t>
  </si>
  <si>
    <t>desconto</t>
  </si>
  <si>
    <t>total</t>
  </si>
  <si>
    <t>para: luan moura</t>
  </si>
  <si>
    <t>de: bruno coelho maia alves sabino</t>
  </si>
  <si>
    <t>J</t>
  </si>
  <si>
    <t>super mercados dos  os fodões</t>
  </si>
  <si>
    <t>OI SE VOCE CHEGOU AQUI COMEMORE! VOCE  GANHOU , VOCE CHEGOU NO ULTIMO NUMERO , AGORA PAGUE 1.048.576  REAIS A PEIDOLANDIA E A EMPRESA OS FODÕES , 1.048.576 PRA PEIDOLANDIA  E  1.048.576 PRA EMPRESA OS FODÕES OU SEJA EM DOBRO , SE NÃO PAGAR VAMOS TE PROCESSAR seu imtrometido , SÓ ISSO BEBE , PARABENS! :)</t>
  </si>
  <si>
    <t>Cobrar a: empresa os fodões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</si>
</sst>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\r\a\l"/>
    <numFmt numFmtId="165" formatCode="_(&quot;$&quot;* #,##0.00_);_(&quot;$&quot;* \(#,##0.00\);_(&quot;$&quot;* &quot;-&quot;??_);_(@_)"/>
    <numFmt numFmtId="166" formatCode="@\ \ "/>
    <numFmt numFmtId="167" formatCode="_([$R$-409]* #,##0.00_);_([$R$-409]* \(#,##0.00\);_([$R$-409]* &quot;-&quot;??_);_(@_)"/>
    <numFmt numFmtId="168" formatCode="_-[$R$-416]\ * #,##0.00_-;\-[$R$-416]\ * #,##0.00_-;_-[$R$-416]\ * &quot;-&quot;??_-;_-@_-"/>
    <numFmt numFmtId="169" formatCode="mm/d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0"/>
      <name val="Calibri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mbria"/>
      <family val="2"/>
      <scheme val="major"/>
    </font>
    <font>
      <sz val="9"/>
      <name val="Cambria"/>
      <family val="2"/>
      <scheme val="major"/>
    </font>
    <font>
      <b/>
      <sz val="9"/>
      <name val="Cambria"/>
      <family val="2"/>
      <scheme val="major"/>
    </font>
    <font>
      <sz val="12"/>
      <name val="Calibri"/>
      <family val="2"/>
      <scheme val="minor"/>
    </font>
    <font>
      <b/>
      <sz val="10"/>
      <color theme="0"/>
      <name val="Cambria"/>
      <family val="2"/>
      <scheme val="major"/>
    </font>
    <font>
      <sz val="10"/>
      <name val="Calibri"/>
      <family val="1"/>
      <scheme val="minor"/>
    </font>
    <font>
      <sz val="10"/>
      <color theme="4" tint="-0.499984740745262"/>
      <name val="Calibri"/>
      <family val="2"/>
      <scheme val="minor"/>
    </font>
    <font>
      <sz val="26"/>
      <color theme="5"/>
      <name val="Cambria"/>
      <family val="1"/>
      <scheme val="major"/>
    </font>
    <font>
      <i/>
      <sz val="10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1" tint="0.749992370372631"/>
      </right>
      <top/>
      <bottom style="thin">
        <color theme="1" tint="0.749992370372631"/>
      </bottom>
      <diagonal/>
    </border>
    <border>
      <left/>
      <right/>
      <top/>
      <bottom style="thin">
        <color theme="1" tint="0.749992370372631"/>
      </bottom>
      <diagonal/>
    </border>
    <border>
      <left style="thin">
        <color theme="1" tint="0.749992370372631"/>
      </left>
      <right/>
      <top/>
      <bottom style="thin">
        <color theme="1" tint="0.749992370372631"/>
      </bottom>
      <diagonal/>
    </border>
    <border>
      <left/>
      <right style="thin">
        <color theme="1" tint="0.749992370372631"/>
      </right>
      <top/>
      <bottom/>
      <diagonal/>
    </border>
    <border>
      <left style="thin">
        <color theme="1" tint="0.749992370372631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1" tint="0.749992370372631"/>
      </right>
      <top style="thin">
        <color theme="1" tint="0.749992370372631"/>
      </top>
      <bottom/>
      <diagonal/>
    </border>
    <border>
      <left/>
      <right/>
      <top style="thin">
        <color theme="1" tint="0.749992370372631"/>
      </top>
      <bottom/>
      <diagonal/>
    </border>
    <border>
      <left style="thin">
        <color theme="1" tint="0.749992370372631"/>
      </left>
      <right/>
      <top style="thin">
        <color theme="1" tint="0.749992370372631"/>
      </top>
      <bottom/>
      <diagonal/>
    </border>
    <border>
      <left style="thin">
        <color theme="1" tint="0.749992370372631"/>
      </left>
      <right style="thin">
        <color theme="1" tint="0.749992370372631"/>
      </right>
      <top/>
      <bottom style="thin">
        <color theme="1" tint="0.749992370372631"/>
      </bottom>
      <diagonal/>
    </border>
    <border>
      <left style="thin">
        <color theme="1" tint="0.749992370372631"/>
      </left>
      <right style="thin">
        <color theme="1" tint="0.749992370372631"/>
      </right>
      <top style="thin">
        <color theme="1" tint="0.749992370372631"/>
      </top>
      <bottom/>
      <diagonal/>
    </border>
    <border>
      <left style="thin">
        <color theme="1" tint="0.749992370372631"/>
      </left>
      <right style="thin">
        <color theme="1" tint="0.749992370372631"/>
      </right>
      <top style="thin">
        <color theme="1" tint="0.749992370372631"/>
      </top>
      <bottom style="thin">
        <color theme="1" tint="0.74999237037263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1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167" fontId="0" fillId="0" borderId="0" xfId="0" applyNumberFormat="1" applyFont="1"/>
    <xf numFmtId="0" fontId="2" fillId="2" borderId="1" xfId="0" applyNumberFormat="1" applyFont="1" applyFill="1" applyBorder="1" applyAlignment="1">
      <alignment wrapText="1"/>
    </xf>
    <xf numFmtId="9" fontId="7" fillId="4" borderId="3" xfId="2" applyFont="1" applyFill="1" applyBorder="1" applyAlignment="1">
      <alignment horizontal="right" indent="1"/>
    </xf>
    <xf numFmtId="0" fontId="3" fillId="0" borderId="0" xfId="2" applyNumberFormat="1" applyFont="1" applyBorder="1" applyAlignment="1">
      <alignment horizontal="center" vertical="center"/>
    </xf>
    <xf numFmtId="0" fontId="5" fillId="0" borderId="0" xfId="4" applyAlignment="1">
      <alignment horizontal="left" indent="1"/>
    </xf>
    <xf numFmtId="0" fontId="5" fillId="0" borderId="0" xfId="4" applyAlignment="1">
      <alignment horizontal="center"/>
    </xf>
    <xf numFmtId="0" fontId="3" fillId="0" borderId="0" xfId="4" applyFont="1" applyAlignment="1">
      <alignment horizontal="left" indent="1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left" indent="1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168" fontId="6" fillId="3" borderId="2" xfId="4" applyNumberFormat="1" applyFont="1" applyFill="1" applyBorder="1" applyAlignment="1">
      <alignment horizontal="left" indent="1"/>
    </xf>
    <xf numFmtId="0" fontId="6" fillId="0" borderId="0" xfId="4" applyFont="1" applyBorder="1" applyAlignment="1">
      <alignment horizontal="right"/>
    </xf>
    <xf numFmtId="0" fontId="8" fillId="0" borderId="0" xfId="4" applyFont="1" applyBorder="1" applyAlignment="1">
      <alignment horizontal="right"/>
    </xf>
    <xf numFmtId="0" fontId="5" fillId="0" borderId="0" xfId="4" applyBorder="1" applyAlignment="1">
      <alignment horizontal="left" indent="1"/>
    </xf>
    <xf numFmtId="168" fontId="7" fillId="5" borderId="4" xfId="4" applyNumberFormat="1" applyFont="1" applyFill="1" applyBorder="1" applyAlignment="1">
      <alignment horizontal="left" indent="1"/>
    </xf>
    <xf numFmtId="0" fontId="3" fillId="0" borderId="0" xfId="4" applyFont="1" applyBorder="1" applyAlignment="1">
      <alignment horizontal="left" indent="1"/>
    </xf>
    <xf numFmtId="0" fontId="5" fillId="0" borderId="0" xfId="4" applyBorder="1" applyAlignment="1">
      <alignment horizontal="left" vertical="center" indent="1"/>
    </xf>
    <xf numFmtId="165" fontId="3" fillId="0" borderId="0" xfId="4" applyNumberFormat="1" applyFont="1" applyFill="1" applyBorder="1" applyAlignment="1">
      <alignment horizontal="left" vertical="center" indent="1"/>
    </xf>
    <xf numFmtId="166" fontId="4" fillId="0" borderId="0" xfId="4" applyNumberFormat="1" applyFont="1" applyBorder="1" applyAlignment="1">
      <alignment horizontal="center" vertical="center"/>
    </xf>
    <xf numFmtId="166" fontId="4" fillId="0" borderId="0" xfId="4" applyNumberFormat="1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5" fillId="0" borderId="0" xfId="4" applyAlignment="1">
      <alignment horizontal="left" vertical="center" indent="1"/>
    </xf>
    <xf numFmtId="9" fontId="7" fillId="0" borderId="0" xfId="4" applyNumberFormat="1" applyFont="1" applyBorder="1" applyAlignment="1">
      <alignment horizontal="center" vertical="center"/>
    </xf>
    <xf numFmtId="168" fontId="7" fillId="0" borderId="0" xfId="4" applyNumberFormat="1" applyFont="1" applyBorder="1" applyAlignment="1">
      <alignment horizontal="left" vertical="center" indent="1"/>
    </xf>
    <xf numFmtId="0" fontId="7" fillId="0" borderId="0" xfId="4" applyFont="1" applyBorder="1" applyAlignment="1">
      <alignment horizontal="left" vertical="center" indent="1"/>
    </xf>
    <xf numFmtId="168" fontId="7" fillId="0" borderId="0" xfId="5" applyNumberFormat="1" applyFont="1" applyBorder="1" applyAlignment="1">
      <alignment horizontal="left" vertical="center" indent="1"/>
    </xf>
    <xf numFmtId="0" fontId="3" fillId="0" borderId="0" xfId="4" applyFont="1" applyBorder="1" applyAlignment="1">
      <alignment horizontal="center" vertical="center"/>
    </xf>
    <xf numFmtId="0" fontId="5" fillId="0" borderId="0" xfId="4" applyFill="1" applyAlignment="1">
      <alignment horizontal="left" vertical="center" inden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5" fillId="0" borderId="10" xfId="4" applyBorder="1" applyAlignment="1">
      <alignment horizontal="left" indent="1"/>
    </xf>
    <xf numFmtId="0" fontId="11" fillId="0" borderId="0" xfId="4" applyFont="1" applyBorder="1" applyAlignment="1">
      <alignment horizontal="left" vertical="top" wrapText="1" indent="1"/>
    </xf>
    <xf numFmtId="0" fontId="12" fillId="0" borderId="0" xfId="4" applyFont="1" applyBorder="1" applyAlignment="1">
      <alignment horizontal="left" vertical="top" indent="1"/>
    </xf>
    <xf numFmtId="0" fontId="5" fillId="0" borderId="0" xfId="4" applyAlignment="1">
      <alignment horizontal="left" vertical="top" indent="1"/>
    </xf>
    <xf numFmtId="0" fontId="8" fillId="0" borderId="0" xfId="4" applyFont="1" applyAlignment="1">
      <alignment horizontal="right" vertical="top" indent="1"/>
    </xf>
    <xf numFmtId="0" fontId="5" fillId="0" borderId="0" xfId="4" applyBorder="1" applyAlignment="1">
      <alignment horizontal="left" vertical="top" indent="1"/>
    </xf>
    <xf numFmtId="0" fontId="3" fillId="0" borderId="16" xfId="4" applyFont="1" applyBorder="1" applyAlignment="1">
      <alignment horizontal="right" vertical="center" indent="1"/>
    </xf>
    <xf numFmtId="0" fontId="8" fillId="0" borderId="0" xfId="4" applyFont="1" applyAlignment="1">
      <alignment horizontal="right" indent="1"/>
    </xf>
    <xf numFmtId="0" fontId="12" fillId="0" borderId="0" xfId="4" applyFont="1" applyBorder="1" applyAlignment="1">
      <alignment horizontal="left" indent="1"/>
    </xf>
    <xf numFmtId="169" fontId="3" fillId="0" borderId="17" xfId="4" quotePrefix="1" applyNumberFormat="1" applyFont="1" applyBorder="1" applyAlignment="1">
      <alignment horizontal="right" vertical="center" indent="1"/>
    </xf>
    <xf numFmtId="0" fontId="14" fillId="0" borderId="0" xfId="4" applyFont="1" applyFill="1" applyBorder="1" applyAlignment="1">
      <alignment horizontal="center"/>
    </xf>
    <xf numFmtId="0" fontId="13" fillId="0" borderId="0" xfId="4" applyFont="1" applyAlignment="1">
      <alignment horizontal="right" vertical="center"/>
    </xf>
    <xf numFmtId="0" fontId="5" fillId="0" borderId="0" xfId="4" applyAlignment="1"/>
    <xf numFmtId="0" fontId="9" fillId="6" borderId="9" xfId="4" applyFont="1" applyFill="1" applyBorder="1" applyAlignment="1">
      <alignment horizontal="left" indent="1"/>
    </xf>
    <xf numFmtId="0" fontId="9" fillId="6" borderId="0" xfId="4" applyFont="1" applyFill="1" applyBorder="1" applyAlignment="1">
      <alignment horizontal="left" indent="1"/>
    </xf>
    <xf numFmtId="0" fontId="9" fillId="6" borderId="8" xfId="4" applyFont="1" applyFill="1" applyBorder="1" applyAlignment="1">
      <alignment horizontal="left" indent="1"/>
    </xf>
    <xf numFmtId="0" fontId="9" fillId="6" borderId="7" xfId="4" applyFont="1" applyFill="1" applyBorder="1" applyAlignment="1">
      <alignment horizontal="left" indent="1"/>
    </xf>
    <xf numFmtId="0" fontId="9" fillId="6" borderId="6" xfId="4" applyFont="1" applyFill="1" applyBorder="1" applyAlignment="1">
      <alignment horizontal="left" indent="1"/>
    </xf>
    <xf numFmtId="0" fontId="9" fillId="6" borderId="5" xfId="4" applyFont="1" applyFill="1" applyBorder="1" applyAlignment="1">
      <alignment horizontal="left" indent="1"/>
    </xf>
    <xf numFmtId="0" fontId="11" fillId="0" borderId="15" xfId="4" applyFont="1" applyBorder="1" applyAlignment="1">
      <alignment horizontal="left" vertical="top" wrapText="1" indent="1"/>
    </xf>
    <xf numFmtId="0" fontId="11" fillId="0" borderId="14" xfId="4" applyFont="1" applyBorder="1" applyAlignment="1">
      <alignment horizontal="left" vertical="top" wrapText="1" indent="1"/>
    </xf>
    <xf numFmtId="0" fontId="10" fillId="7" borderId="0" xfId="4" applyFont="1" applyFill="1" applyBorder="1" applyAlignment="1"/>
    <xf numFmtId="0" fontId="9" fillId="6" borderId="13" xfId="4" applyFont="1" applyFill="1" applyBorder="1" applyAlignment="1">
      <alignment horizontal="left" indent="1"/>
    </xf>
    <xf numFmtId="0" fontId="9" fillId="6" borderId="12" xfId="4" applyFont="1" applyFill="1" applyBorder="1" applyAlignment="1">
      <alignment horizontal="left" indent="1"/>
    </xf>
    <xf numFmtId="0" fontId="9" fillId="6" borderId="11" xfId="4" applyFont="1" applyFill="1" applyBorder="1" applyAlignment="1">
      <alignment horizontal="left" indent="1"/>
    </xf>
  </cellXfs>
  <cellStyles count="6">
    <cellStyle name="Moeda 2" xfId="3"/>
    <cellStyle name="Moeda 3" xfId="5"/>
    <cellStyle name="Normal" xfId="0" builtinId="0"/>
    <cellStyle name="Normal 2" xfId="1"/>
    <cellStyle name="Normal 3" xfId="4"/>
    <cellStyle name="Porcentagem 2" xfId="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68" formatCode="_-[$R$-416]\ * #,##0.00_-;\-[$R$-416]\ * #,##0.00_-;_-[$R$-416]\ * &quot;-&quot;??_-;_-@_-"/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8" formatCode="_-[$R$-416]\ * #,##0.00_-;\-[$R$-416]\ * #,##0.00_-;_-[$R$-416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68" formatCode="_-[$R$-416]\ * #,##0.00_-;\-[$R$-416]\ * #,##0.00_-;_-[$R$-416]\ * &quot;-&quot;??_-;_-@_-"/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8" formatCode="_-[$R$-416]\ * #,##0.00_-;\-[$R$-416]\ * #,##0.00_-;_-[$R$-416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alignment horizontal="left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1756834</xdr:colOff>
      <xdr:row>29</xdr:row>
      <xdr:rowOff>218018</xdr:rowOff>
    </xdr:to>
    <xdr:sp macro="" textlink="">
      <xdr:nvSpPr>
        <xdr:cNvPr id="2" name="TextBox 3"/>
        <xdr:cNvSpPr txBox="1"/>
      </xdr:nvSpPr>
      <xdr:spPr>
        <a:xfrm>
          <a:off x="609600" y="4250267"/>
          <a:ext cx="1223434" cy="606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Nomeie todos os cheques a pagar para &lt;os</a:t>
          </a:r>
          <a:r>
            <a:rPr lang="en-US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fodões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Se houver dúvidas a respeito desta fatura, entre em contato com &lt;bruno&gt; em (85) 8125-4679, brunocoelhosabino@hotmail.com. </a:t>
          </a:r>
          <a:r>
            <a:rPr lang="en-US" sz="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Agradecemos a negociação!</a:t>
          </a:r>
          <a:endParaRPr lang="en-US" sz="800" b="1">
            <a:effectLst/>
            <a:latin typeface="+mj-lt"/>
          </a:endParaRPr>
        </a:p>
      </xdr:txBody>
    </xdr:sp>
    <xdr:clientData/>
  </xdr:twoCellAnchor>
  <xdr:twoCellAnchor>
    <xdr:from>
      <xdr:col>1</xdr:col>
      <xdr:colOff>542455</xdr:colOff>
      <xdr:row>0</xdr:row>
      <xdr:rowOff>438150</xdr:rowOff>
    </xdr:from>
    <xdr:to>
      <xdr:col>3</xdr:col>
      <xdr:colOff>759871</xdr:colOff>
      <xdr:row>2</xdr:row>
      <xdr:rowOff>130087</xdr:rowOff>
    </xdr:to>
    <xdr:grpSp>
      <xdr:nvGrpSpPr>
        <xdr:cNvPr id="3" name="Group 45"/>
        <xdr:cNvGrpSpPr/>
      </xdr:nvGrpSpPr>
      <xdr:grpSpPr>
        <a:xfrm>
          <a:off x="648288" y="438150"/>
          <a:ext cx="3762833" cy="1554604"/>
          <a:chOff x="4619625" y="781050"/>
          <a:chExt cx="3824251" cy="1552575"/>
        </a:xfrm>
      </xdr:grpSpPr>
      <xdr:grpSp>
        <xdr:nvGrpSpPr>
          <xdr:cNvPr id="4" name="Group 44"/>
          <xdr:cNvGrpSpPr/>
        </xdr:nvGrpSpPr>
        <xdr:grpSpPr>
          <a:xfrm>
            <a:off x="4619625" y="781050"/>
            <a:ext cx="3824251" cy="1552575"/>
            <a:chOff x="8201025" y="1076325"/>
            <a:chExt cx="3824251" cy="1552575"/>
          </a:xfrm>
        </xdr:grpSpPr>
        <xdr:sp macro="" textlink="">
          <xdr:nvSpPr>
            <xdr:cNvPr id="6" name="Text Box 1"/>
            <xdr:cNvSpPr txBox="1"/>
          </xdr:nvSpPr>
          <xdr:spPr>
            <a:xfrm>
              <a:off x="8367677" y="1423657"/>
              <a:ext cx="3657599" cy="1123950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ot="0" spcFirstLastPara="1" vert="horz" wrap="square" lIns="91440" tIns="45720" rIns="91440" bIns="45720" numCol="1" spcCol="0" rtlCol="0" fromWordArt="0" anchor="t" anchorCtr="0" forceAA="0" compatLnSpc="1">
              <a:prstTxWarp prst="textArchUp">
                <a:avLst>
                  <a:gd name="adj" fmla="val 11424099"/>
                </a:avLst>
              </a:prstTxWarp>
              <a:noAutofit/>
              <a:scene3d>
                <a:camera prst="perspectiveContrastingRightFacing" fov="7200000">
                  <a:rot lat="577260" lon="19571128" rev="319055"/>
                </a:camera>
                <a:lightRig rig="threePt" dir="t"/>
              </a:scene3d>
            </a:bodyPr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800">
                  <a:solidFill>
                    <a:srgbClr val="56541E"/>
                  </a:solidFill>
                  <a:effectLst>
                    <a:outerShdw blurRad="50800" dist="38100" dir="5400000" algn="t">
                      <a:srgbClr val="000000">
                        <a:alpha val="40000"/>
                      </a:srgbClr>
                    </a:outerShdw>
                  </a:effectLst>
                  <a:latin typeface="Arial Narrow"/>
                  <a:ea typeface="Arial"/>
                  <a:cs typeface="Times New Roman"/>
                </a:rPr>
                <a:t>PEIDOLANDIA</a:t>
              </a:r>
              <a:endParaRPr lang="en-US" sz="1100">
                <a:effectLst/>
                <a:ea typeface="Arial"/>
                <a:cs typeface="Times New Roman"/>
              </a:endParaRPr>
            </a:p>
          </xdr:txBody>
        </xdr:sp>
        <xdr:cxnSp macro="">
          <xdr:nvCxnSpPr>
            <xdr:cNvPr id="7" name="Curved Connector 7"/>
            <xdr:cNvCxnSpPr/>
          </xdr:nvCxnSpPr>
          <xdr:spPr>
            <a:xfrm flipV="1">
              <a:off x="8201025" y="1076325"/>
              <a:ext cx="2085975" cy="1552575"/>
            </a:xfrm>
            <a:prstGeom prst="curvedConnector3">
              <a:avLst>
                <a:gd name="adj1" fmla="val -34932"/>
              </a:avLst>
            </a:prstGeom>
            <a:ln>
              <a:solidFill>
                <a:schemeClr val="tx2">
                  <a:lumMod val="60000"/>
                  <a:lumOff val="40000"/>
                </a:schemeClr>
              </a:solidFill>
              <a:headEnd type="arrow"/>
              <a:tailEnd type="arrow"/>
            </a:ln>
            <a:scene3d>
              <a:camera prst="isometricOffAxis1Left">
                <a:rot lat="2322843" lon="2781333" rev="2734934"/>
              </a:camera>
              <a:lightRig rig="threePt" dir="t"/>
            </a:scene3d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Text Box 2"/>
          <xdr:cNvSpPr txBox="1"/>
        </xdr:nvSpPr>
        <xdr:spPr>
          <a:xfrm>
            <a:off x="5221384" y="1622383"/>
            <a:ext cx="2756435" cy="257077"/>
          </a:xfrm>
          <a:prstGeom prst="rect">
            <a:avLst/>
          </a:prstGeom>
          <a:solidFill>
            <a:schemeClr val="lt1"/>
          </a:solidFill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</a:pPr>
            <a:r>
              <a:rPr lang="en-US" sz="1100" i="1">
                <a:effectLst/>
                <a:latin typeface="Arial Narrow"/>
                <a:ea typeface="Arial"/>
                <a:cs typeface="Times New Roman"/>
              </a:rPr>
              <a:t>SUA</a:t>
            </a:r>
            <a:r>
              <a:rPr lang="en-US" sz="1100" i="1" baseline="0">
                <a:effectLst/>
                <a:latin typeface="Arial Narrow"/>
                <a:ea typeface="Arial"/>
                <a:cs typeface="Times New Roman"/>
              </a:rPr>
              <a:t> BOSTA AQUI</a:t>
            </a:r>
            <a:endParaRPr lang="en-US" sz="1100" i="1">
              <a:effectLst/>
              <a:ea typeface="Arial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933450</xdr:colOff>
      <xdr:row>7</xdr:row>
      <xdr:rowOff>38100</xdr:rowOff>
    </xdr:to>
    <xdr:sp macro="" textlink="">
      <xdr:nvSpPr>
        <xdr:cNvPr id="8" name="TextBox 10"/>
        <xdr:cNvSpPr txBox="1"/>
      </xdr:nvSpPr>
      <xdr:spPr>
        <a:xfrm>
          <a:off x="628650" y="495300"/>
          <a:ext cx="12001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RUA</a:t>
          </a:r>
          <a:r>
            <a:rPr lang="en-US" sz="900" baseline="0"/>
            <a:t> DOS BOBOS Nº 0</a:t>
          </a:r>
          <a:endParaRPr lang="en-US" sz="900"/>
        </a:p>
        <a:p>
          <a:r>
            <a:rPr lang="en-US" sz="900"/>
            <a:t>FORTALEZA, UF 17492-475</a:t>
          </a:r>
          <a:endParaRPr lang="cs-CZ" sz="900"/>
        </a:p>
        <a:p>
          <a:r>
            <a:rPr lang="en-US" sz="900"/>
            <a:t>Telefone: (</a:t>
          </a:r>
          <a:r>
            <a:rPr lang="pt-BR" sz="900"/>
            <a:t>85</a:t>
          </a:r>
          <a:r>
            <a:rPr lang="en-US" sz="900"/>
            <a:t>) 8125-4679</a:t>
          </a:r>
        </a:p>
        <a:p>
          <a:r>
            <a:rPr lang="en-US" sz="900"/>
            <a:t>Fax:(</a:t>
          </a:r>
          <a:r>
            <a:rPr lang="pt-BR" sz="900"/>
            <a:t>85</a:t>
          </a:r>
          <a:r>
            <a:rPr lang="en-US" sz="900"/>
            <a:t>)</a:t>
          </a:r>
          <a:r>
            <a:rPr lang="en-US" sz="900" baseline="0"/>
            <a:t> NÃO TE INTERESSA</a:t>
          </a:r>
          <a:endParaRPr lang="en-US" sz="900"/>
        </a:p>
        <a:p>
          <a:r>
            <a:rPr lang="pt-BR" sz="900"/>
            <a:t>peidolandia</a:t>
          </a:r>
          <a:r>
            <a:rPr lang="en-US" sz="900"/>
            <a:t>@potimeiou.com.br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" displayName="Table1" ref="B16:F26" totalsRowCount="1" headerRowDxfId="10" totalsRowDxfId="9">
  <autoFilter ref="B16:F25"/>
  <tableColumns count="5">
    <tableColumn id="1" name="Quantidade" totalsRowLabel="Subtotal" dataDxfId="8" totalsRowDxfId="7" dataCellStyle="Normal 3"/>
    <tableColumn id="2" name="Descrição" dataDxfId="6" totalsRowDxfId="5" dataCellStyle="Normal 3"/>
    <tableColumn id="3" name="Preço unitário" dataDxfId="4" totalsRowDxfId="3" dataCellStyle="Normal 3"/>
    <tableColumn id="4" name="Valor" totalsRowFunction="sum" dataDxfId="2" totalsRowDxfId="1" dataCellStyle="Normal 3">
      <calculatedColumnFormula>B17*D17-IF(B17*D17&gt;100,1,0)*B17*D17*0.1</calculatedColumnFormula>
    </tableColumn>
    <tableColumn id="5" name="Aplicados 10% de desconto" totalsRowDxfId="0" dataCellStyle="Normal 3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78"/>
  <sheetViews>
    <sheetView topLeftCell="A268" workbookViewId="0">
      <selection activeCell="A2" sqref="A2"/>
    </sheetView>
  </sheetViews>
  <sheetFormatPr defaultRowHeight="15" x14ac:dyDescent="0.25"/>
  <cols>
    <col min="1" max="1" width="35.7109375" style="2" customWidth="1"/>
    <col min="2" max="6" width="12.7109375" style="1" customWidth="1"/>
    <col min="7" max="16384" width="9.140625" style="1"/>
  </cols>
  <sheetData>
    <row r="1" spans="1:6" x14ac:dyDescent="0.25">
      <c r="A1" s="4" t="s">
        <v>109</v>
      </c>
      <c r="B1" s="4" t="s">
        <v>108</v>
      </c>
      <c r="C1" s="4" t="s">
        <v>107</v>
      </c>
      <c r="D1" s="4" t="s">
        <v>106</v>
      </c>
      <c r="E1" s="4" t="s">
        <v>105</v>
      </c>
      <c r="F1" s="4" t="s">
        <v>104</v>
      </c>
    </row>
    <row r="2" spans="1:6" x14ac:dyDescent="0.25">
      <c r="A2" s="2" t="s">
        <v>102</v>
      </c>
      <c r="B2" s="1" t="s">
        <v>57</v>
      </c>
      <c r="C2" s="3">
        <v>0</v>
      </c>
      <c r="D2" s="3">
        <v>702</v>
      </c>
      <c r="E2" s="3">
        <v>0</v>
      </c>
      <c r="F2" s="3">
        <v>0</v>
      </c>
    </row>
    <row r="3" spans="1:6" x14ac:dyDescent="0.25">
      <c r="A3" s="2" t="s">
        <v>102</v>
      </c>
      <c r="B3" s="1" t="s">
        <v>40</v>
      </c>
      <c r="C3" s="3">
        <v>312</v>
      </c>
      <c r="D3" s="3">
        <v>0</v>
      </c>
      <c r="E3" s="3">
        <v>0</v>
      </c>
      <c r="F3" s="3">
        <v>0</v>
      </c>
    </row>
    <row r="4" spans="1:6" x14ac:dyDescent="0.25">
      <c r="A4" s="2" t="s">
        <v>102</v>
      </c>
      <c r="B4" s="1" t="s">
        <v>103</v>
      </c>
      <c r="C4" s="3">
        <v>0</v>
      </c>
      <c r="D4" s="3">
        <v>0</v>
      </c>
      <c r="E4" s="3">
        <v>0</v>
      </c>
      <c r="F4" s="3">
        <v>1170</v>
      </c>
    </row>
    <row r="5" spans="1:6" x14ac:dyDescent="0.25">
      <c r="A5" s="2" t="s">
        <v>102</v>
      </c>
      <c r="B5" s="1" t="s">
        <v>68</v>
      </c>
      <c r="C5" s="3">
        <v>1170</v>
      </c>
      <c r="D5" s="3">
        <v>0</v>
      </c>
      <c r="E5" s="3">
        <v>0</v>
      </c>
      <c r="F5" s="3">
        <v>0</v>
      </c>
    </row>
    <row r="6" spans="1:6" x14ac:dyDescent="0.25">
      <c r="A6" s="2" t="s">
        <v>102</v>
      </c>
      <c r="B6" s="1" t="s">
        <v>7</v>
      </c>
      <c r="C6" s="3">
        <v>1123.2</v>
      </c>
      <c r="D6" s="3">
        <v>0</v>
      </c>
      <c r="E6" s="3">
        <v>0</v>
      </c>
      <c r="F6" s="3">
        <v>2607.15</v>
      </c>
    </row>
    <row r="7" spans="1:6" x14ac:dyDescent="0.25">
      <c r="A7" s="2" t="s">
        <v>102</v>
      </c>
      <c r="B7" s="1" t="s">
        <v>31</v>
      </c>
      <c r="C7" s="3">
        <v>0</v>
      </c>
      <c r="D7" s="3">
        <v>280.8</v>
      </c>
      <c r="E7" s="3">
        <v>0</v>
      </c>
      <c r="F7" s="3">
        <v>0</v>
      </c>
    </row>
    <row r="8" spans="1:6" x14ac:dyDescent="0.25">
      <c r="A8" s="2" t="s">
        <v>102</v>
      </c>
      <c r="B8" s="1" t="s">
        <v>54</v>
      </c>
      <c r="C8" s="3">
        <v>62.4</v>
      </c>
      <c r="D8" s="3">
        <v>0</v>
      </c>
      <c r="E8" s="3">
        <v>0</v>
      </c>
      <c r="F8" s="3">
        <v>0</v>
      </c>
    </row>
    <row r="9" spans="1:6" x14ac:dyDescent="0.25">
      <c r="A9" s="2" t="s">
        <v>102</v>
      </c>
      <c r="B9" s="1" t="s">
        <v>3</v>
      </c>
      <c r="C9" s="3">
        <v>0</v>
      </c>
      <c r="D9" s="3">
        <v>1560</v>
      </c>
      <c r="E9" s="3">
        <v>936</v>
      </c>
      <c r="F9" s="3">
        <v>0</v>
      </c>
    </row>
    <row r="10" spans="1:6" x14ac:dyDescent="0.25">
      <c r="A10" s="2" t="s">
        <v>102</v>
      </c>
      <c r="B10" s="1" t="s">
        <v>72</v>
      </c>
      <c r="C10" s="3">
        <v>0</v>
      </c>
      <c r="D10" s="3">
        <v>592.79999999999995</v>
      </c>
      <c r="E10" s="3">
        <v>0</v>
      </c>
      <c r="F10" s="3">
        <v>0</v>
      </c>
    </row>
    <row r="11" spans="1:6" x14ac:dyDescent="0.25">
      <c r="A11" s="2" t="s">
        <v>102</v>
      </c>
      <c r="B11" s="1" t="s">
        <v>83</v>
      </c>
      <c r="C11" s="3">
        <v>0</v>
      </c>
      <c r="D11" s="3">
        <v>0</v>
      </c>
      <c r="E11" s="3">
        <v>0</v>
      </c>
      <c r="F11" s="3">
        <v>741</v>
      </c>
    </row>
    <row r="12" spans="1:6" x14ac:dyDescent="0.25">
      <c r="A12" s="2" t="s">
        <v>102</v>
      </c>
      <c r="B12" s="1" t="s">
        <v>12</v>
      </c>
      <c r="C12" s="3">
        <v>0</v>
      </c>
      <c r="D12" s="3">
        <v>0</v>
      </c>
      <c r="E12" s="3">
        <v>3900</v>
      </c>
      <c r="F12" s="3">
        <v>789.75</v>
      </c>
    </row>
    <row r="13" spans="1:6" x14ac:dyDescent="0.25">
      <c r="A13" s="2" t="s">
        <v>102</v>
      </c>
      <c r="B13" s="1" t="s">
        <v>51</v>
      </c>
      <c r="C13" s="3">
        <v>0</v>
      </c>
      <c r="D13" s="3">
        <v>877.5</v>
      </c>
      <c r="E13" s="3">
        <v>0</v>
      </c>
      <c r="F13" s="3">
        <v>0</v>
      </c>
    </row>
    <row r="14" spans="1:6" x14ac:dyDescent="0.25">
      <c r="A14" s="2" t="s">
        <v>102</v>
      </c>
      <c r="B14" s="1" t="s">
        <v>1</v>
      </c>
      <c r="C14" s="3">
        <v>0</v>
      </c>
      <c r="D14" s="3">
        <v>0</v>
      </c>
      <c r="E14" s="3">
        <v>0</v>
      </c>
      <c r="F14" s="3">
        <v>780</v>
      </c>
    </row>
    <row r="15" spans="1:6" x14ac:dyDescent="0.25">
      <c r="A15" s="2" t="s">
        <v>101</v>
      </c>
      <c r="B15" s="1" t="s">
        <v>8</v>
      </c>
      <c r="C15" s="3">
        <v>0</v>
      </c>
      <c r="D15" s="3">
        <v>0</v>
      </c>
      <c r="E15" s="3">
        <v>0</v>
      </c>
      <c r="F15" s="3">
        <v>60</v>
      </c>
    </row>
    <row r="16" spans="1:6" x14ac:dyDescent="0.25">
      <c r="A16" s="2" t="s">
        <v>101</v>
      </c>
      <c r="B16" s="1" t="s">
        <v>68</v>
      </c>
      <c r="C16" s="3">
        <v>0</v>
      </c>
      <c r="D16" s="3">
        <v>0</v>
      </c>
      <c r="E16" s="3">
        <v>0</v>
      </c>
      <c r="F16" s="3">
        <v>200</v>
      </c>
    </row>
    <row r="17" spans="1:6" x14ac:dyDescent="0.25">
      <c r="A17" s="2" t="s">
        <v>101</v>
      </c>
      <c r="B17" s="1" t="s">
        <v>7</v>
      </c>
      <c r="C17" s="3">
        <v>0</v>
      </c>
      <c r="D17" s="3">
        <v>0</v>
      </c>
      <c r="E17" s="3">
        <v>0</v>
      </c>
      <c r="F17" s="3">
        <v>180</v>
      </c>
    </row>
    <row r="18" spans="1:6" x14ac:dyDescent="0.25">
      <c r="A18" s="2" t="s">
        <v>101</v>
      </c>
      <c r="B18" s="1" t="s">
        <v>28</v>
      </c>
      <c r="C18" s="3">
        <v>544</v>
      </c>
      <c r="D18" s="3">
        <v>0</v>
      </c>
      <c r="E18" s="3">
        <v>0</v>
      </c>
      <c r="F18" s="3">
        <v>0</v>
      </c>
    </row>
    <row r="19" spans="1:6" x14ac:dyDescent="0.25">
      <c r="A19" s="2" t="s">
        <v>101</v>
      </c>
      <c r="B19" s="1" t="s">
        <v>13</v>
      </c>
      <c r="C19" s="3">
        <v>0</v>
      </c>
      <c r="D19" s="3">
        <v>600</v>
      </c>
      <c r="E19" s="3">
        <v>0</v>
      </c>
      <c r="F19" s="3">
        <v>0</v>
      </c>
    </row>
    <row r="20" spans="1:6" x14ac:dyDescent="0.25">
      <c r="A20" s="2" t="s">
        <v>101</v>
      </c>
      <c r="B20" s="1" t="s">
        <v>11</v>
      </c>
      <c r="C20" s="3">
        <v>0</v>
      </c>
      <c r="D20" s="3">
        <v>0</v>
      </c>
      <c r="E20" s="3">
        <v>140</v>
      </c>
      <c r="F20" s="3">
        <v>0</v>
      </c>
    </row>
    <row r="21" spans="1:6" x14ac:dyDescent="0.25">
      <c r="A21" s="2" t="s">
        <v>98</v>
      </c>
      <c r="B21" s="1" t="s">
        <v>57</v>
      </c>
      <c r="C21" s="3">
        <v>0</v>
      </c>
      <c r="D21" s="3">
        <v>165.6</v>
      </c>
      <c r="E21" s="3">
        <v>0</v>
      </c>
      <c r="F21" s="3">
        <v>0</v>
      </c>
    </row>
    <row r="22" spans="1:6" x14ac:dyDescent="0.25">
      <c r="A22" s="2" t="s">
        <v>98</v>
      </c>
      <c r="B22" s="1" t="s">
        <v>40</v>
      </c>
      <c r="C22" s="3">
        <v>0</v>
      </c>
      <c r="D22" s="3">
        <v>920</v>
      </c>
      <c r="E22" s="3">
        <v>0</v>
      </c>
      <c r="F22" s="3">
        <v>0</v>
      </c>
    </row>
    <row r="23" spans="1:6" x14ac:dyDescent="0.25">
      <c r="A23" s="2" t="s">
        <v>98</v>
      </c>
      <c r="B23" s="1" t="s">
        <v>17</v>
      </c>
      <c r="C23" s="3">
        <v>0</v>
      </c>
      <c r="D23" s="3">
        <v>248.4</v>
      </c>
      <c r="E23" s="3">
        <v>524.4</v>
      </c>
      <c r="F23" s="3">
        <v>0</v>
      </c>
    </row>
    <row r="24" spans="1:6" x14ac:dyDescent="0.25">
      <c r="A24" s="2" t="s">
        <v>98</v>
      </c>
      <c r="B24" s="1" t="s">
        <v>68</v>
      </c>
      <c r="C24" s="3">
        <v>551.25</v>
      </c>
      <c r="D24" s="3">
        <v>0</v>
      </c>
      <c r="E24" s="3">
        <v>0</v>
      </c>
      <c r="F24" s="3">
        <v>0</v>
      </c>
    </row>
    <row r="25" spans="1:6" x14ac:dyDescent="0.25">
      <c r="A25" s="2" t="s">
        <v>98</v>
      </c>
      <c r="B25" s="1" t="s">
        <v>16</v>
      </c>
      <c r="C25" s="3">
        <v>147</v>
      </c>
      <c r="D25" s="3">
        <v>0</v>
      </c>
      <c r="E25" s="3">
        <v>0</v>
      </c>
      <c r="F25" s="3">
        <v>0</v>
      </c>
    </row>
    <row r="26" spans="1:6" x14ac:dyDescent="0.25">
      <c r="A26" s="2" t="s">
        <v>98</v>
      </c>
      <c r="B26" s="1" t="s">
        <v>32</v>
      </c>
      <c r="C26" s="3">
        <v>0</v>
      </c>
      <c r="D26" s="3">
        <v>0</v>
      </c>
      <c r="E26" s="3">
        <v>0</v>
      </c>
      <c r="F26" s="3">
        <v>18.399999999999999</v>
      </c>
    </row>
    <row r="27" spans="1:6" x14ac:dyDescent="0.25">
      <c r="A27" s="2" t="s">
        <v>98</v>
      </c>
      <c r="B27" s="1" t="s">
        <v>76</v>
      </c>
      <c r="C27" s="3">
        <v>0</v>
      </c>
      <c r="D27" s="3">
        <v>92</v>
      </c>
      <c r="E27" s="3">
        <v>1104</v>
      </c>
      <c r="F27" s="3">
        <v>0</v>
      </c>
    </row>
    <row r="28" spans="1:6" x14ac:dyDescent="0.25">
      <c r="A28" s="2" t="s">
        <v>98</v>
      </c>
      <c r="B28" s="1" t="s">
        <v>100</v>
      </c>
      <c r="C28" s="3">
        <v>147</v>
      </c>
      <c r="D28" s="3">
        <v>0</v>
      </c>
      <c r="E28" s="3">
        <v>0</v>
      </c>
      <c r="F28" s="3">
        <v>0</v>
      </c>
    </row>
    <row r="29" spans="1:6" x14ac:dyDescent="0.25">
      <c r="A29" s="2" t="s">
        <v>98</v>
      </c>
      <c r="B29" s="1" t="s">
        <v>53</v>
      </c>
      <c r="C29" s="3">
        <v>0</v>
      </c>
      <c r="D29" s="3">
        <v>515.20000000000005</v>
      </c>
      <c r="E29" s="3">
        <v>0</v>
      </c>
      <c r="F29" s="3">
        <v>0</v>
      </c>
    </row>
    <row r="30" spans="1:6" x14ac:dyDescent="0.25">
      <c r="A30" s="2" t="s">
        <v>98</v>
      </c>
      <c r="B30" s="1" t="s">
        <v>65</v>
      </c>
      <c r="C30" s="3">
        <v>0</v>
      </c>
      <c r="D30" s="3">
        <v>0</v>
      </c>
      <c r="E30" s="3">
        <v>0</v>
      </c>
      <c r="F30" s="3">
        <v>55.2</v>
      </c>
    </row>
    <row r="31" spans="1:6" x14ac:dyDescent="0.25">
      <c r="A31" s="2" t="s">
        <v>98</v>
      </c>
      <c r="B31" s="1" t="s">
        <v>14</v>
      </c>
      <c r="C31" s="3">
        <v>0</v>
      </c>
      <c r="D31" s="3">
        <v>0</v>
      </c>
      <c r="E31" s="3">
        <v>368</v>
      </c>
      <c r="F31" s="3">
        <v>0</v>
      </c>
    </row>
    <row r="32" spans="1:6" x14ac:dyDescent="0.25">
      <c r="A32" s="2" t="s">
        <v>98</v>
      </c>
      <c r="B32" s="1" t="s">
        <v>79</v>
      </c>
      <c r="C32" s="3">
        <v>308.7</v>
      </c>
      <c r="D32" s="3">
        <v>0</v>
      </c>
      <c r="E32" s="3">
        <v>0</v>
      </c>
      <c r="F32" s="3">
        <v>0</v>
      </c>
    </row>
    <row r="33" spans="1:6" x14ac:dyDescent="0.25">
      <c r="A33" s="2" t="s">
        <v>98</v>
      </c>
      <c r="B33" s="1" t="s">
        <v>26</v>
      </c>
      <c r="C33" s="3">
        <v>26.46</v>
      </c>
      <c r="D33" s="3">
        <v>0</v>
      </c>
      <c r="E33" s="3">
        <v>419.52</v>
      </c>
      <c r="F33" s="3">
        <v>110.4</v>
      </c>
    </row>
    <row r="34" spans="1:6" x14ac:dyDescent="0.25">
      <c r="A34" s="2" t="s">
        <v>98</v>
      </c>
      <c r="B34" s="1" t="s">
        <v>13</v>
      </c>
      <c r="C34" s="3">
        <v>0</v>
      </c>
      <c r="D34" s="3">
        <v>0</v>
      </c>
      <c r="E34" s="3">
        <v>1223.5999999999999</v>
      </c>
      <c r="F34" s="3">
        <v>0</v>
      </c>
    </row>
    <row r="35" spans="1:6" x14ac:dyDescent="0.25">
      <c r="A35" s="2" t="s">
        <v>98</v>
      </c>
      <c r="B35" s="1" t="s">
        <v>43</v>
      </c>
      <c r="C35" s="3">
        <v>294</v>
      </c>
      <c r="D35" s="3">
        <v>0</v>
      </c>
      <c r="E35" s="3">
        <v>0</v>
      </c>
      <c r="F35" s="3">
        <v>0</v>
      </c>
    </row>
    <row r="36" spans="1:6" x14ac:dyDescent="0.25">
      <c r="A36" s="2" t="s">
        <v>98</v>
      </c>
      <c r="B36" s="1" t="s">
        <v>12</v>
      </c>
      <c r="C36" s="3">
        <v>0</v>
      </c>
      <c r="D36" s="3">
        <v>0</v>
      </c>
      <c r="E36" s="3">
        <v>772.8</v>
      </c>
      <c r="F36" s="3">
        <v>736</v>
      </c>
    </row>
    <row r="37" spans="1:6" x14ac:dyDescent="0.25">
      <c r="A37" s="2" t="s">
        <v>98</v>
      </c>
      <c r="B37" s="1" t="s">
        <v>99</v>
      </c>
      <c r="C37" s="3">
        <v>0</v>
      </c>
      <c r="D37" s="3">
        <v>36.799999999999997</v>
      </c>
      <c r="E37" s="3">
        <v>0</v>
      </c>
      <c r="F37" s="3">
        <v>0</v>
      </c>
    </row>
    <row r="38" spans="1:6" x14ac:dyDescent="0.25">
      <c r="A38" s="2" t="s">
        <v>98</v>
      </c>
      <c r="B38" s="1" t="s">
        <v>11</v>
      </c>
      <c r="C38" s="3">
        <v>294</v>
      </c>
      <c r="D38" s="3">
        <v>0</v>
      </c>
      <c r="E38" s="3">
        <v>0</v>
      </c>
      <c r="F38" s="3">
        <v>736</v>
      </c>
    </row>
    <row r="39" spans="1:6" x14ac:dyDescent="0.25">
      <c r="A39" s="2" t="s">
        <v>96</v>
      </c>
      <c r="B39" s="1" t="s">
        <v>97</v>
      </c>
      <c r="C39" s="3">
        <v>0</v>
      </c>
      <c r="D39" s="3">
        <v>0</v>
      </c>
      <c r="E39" s="3">
        <v>340</v>
      </c>
      <c r="F39" s="3">
        <v>0</v>
      </c>
    </row>
    <row r="40" spans="1:6" x14ac:dyDescent="0.25">
      <c r="A40" s="2" t="s">
        <v>96</v>
      </c>
      <c r="B40" s="1" t="s">
        <v>59</v>
      </c>
      <c r="C40" s="3">
        <v>0</v>
      </c>
      <c r="D40" s="3">
        <v>0</v>
      </c>
      <c r="E40" s="3">
        <v>0</v>
      </c>
      <c r="F40" s="3">
        <v>510</v>
      </c>
    </row>
    <row r="41" spans="1:6" x14ac:dyDescent="0.25">
      <c r="A41" s="2" t="s">
        <v>96</v>
      </c>
      <c r="B41" s="1" t="s">
        <v>40</v>
      </c>
      <c r="C41" s="3">
        <v>0</v>
      </c>
      <c r="D41" s="3">
        <v>0</v>
      </c>
      <c r="E41" s="3">
        <v>680</v>
      </c>
      <c r="F41" s="3">
        <v>0</v>
      </c>
    </row>
    <row r="42" spans="1:6" x14ac:dyDescent="0.25">
      <c r="A42" s="2" t="s">
        <v>96</v>
      </c>
      <c r="B42" s="1" t="s">
        <v>68</v>
      </c>
      <c r="C42" s="3">
        <v>0</v>
      </c>
      <c r="D42" s="3">
        <v>0</v>
      </c>
      <c r="E42" s="3">
        <v>0</v>
      </c>
      <c r="F42" s="3">
        <v>1700</v>
      </c>
    </row>
    <row r="43" spans="1:6" x14ac:dyDescent="0.25">
      <c r="A43" s="2" t="s">
        <v>96</v>
      </c>
      <c r="B43" s="1" t="s">
        <v>49</v>
      </c>
      <c r="C43" s="3">
        <v>0</v>
      </c>
      <c r="D43" s="3">
        <v>323</v>
      </c>
      <c r="E43" s="3">
        <v>0</v>
      </c>
      <c r="F43" s="3">
        <v>0</v>
      </c>
    </row>
    <row r="44" spans="1:6" x14ac:dyDescent="0.25">
      <c r="A44" s="2" t="s">
        <v>96</v>
      </c>
      <c r="B44" s="1" t="s">
        <v>34</v>
      </c>
      <c r="C44" s="3">
        <v>0</v>
      </c>
      <c r="D44" s="3">
        <v>346.8</v>
      </c>
      <c r="E44" s="3">
        <v>0</v>
      </c>
      <c r="F44" s="3">
        <v>0</v>
      </c>
    </row>
    <row r="45" spans="1:6" x14ac:dyDescent="0.25">
      <c r="A45" s="2" t="s">
        <v>96</v>
      </c>
      <c r="B45" s="1" t="s">
        <v>33</v>
      </c>
      <c r="C45" s="3">
        <v>0</v>
      </c>
      <c r="D45" s="3">
        <v>0</v>
      </c>
      <c r="E45" s="3">
        <v>612</v>
      </c>
      <c r="F45" s="3">
        <v>0</v>
      </c>
    </row>
    <row r="46" spans="1:6" x14ac:dyDescent="0.25">
      <c r="A46" s="2" t="s">
        <v>96</v>
      </c>
      <c r="B46" s="1" t="s">
        <v>37</v>
      </c>
      <c r="C46" s="3">
        <v>544</v>
      </c>
      <c r="D46" s="3">
        <v>0</v>
      </c>
      <c r="E46" s="3">
        <v>0</v>
      </c>
      <c r="F46" s="3">
        <v>0</v>
      </c>
    </row>
    <row r="47" spans="1:6" x14ac:dyDescent="0.25">
      <c r="A47" s="2" t="s">
        <v>96</v>
      </c>
      <c r="B47" s="1" t="s">
        <v>15</v>
      </c>
      <c r="C47" s="3">
        <v>0</v>
      </c>
      <c r="D47" s="3">
        <v>0</v>
      </c>
      <c r="E47" s="3">
        <v>0</v>
      </c>
      <c r="F47" s="3">
        <v>340</v>
      </c>
    </row>
    <row r="48" spans="1:6" x14ac:dyDescent="0.25">
      <c r="A48" s="2" t="s">
        <v>96</v>
      </c>
      <c r="B48" s="1" t="s">
        <v>53</v>
      </c>
      <c r="C48" s="3">
        <v>0</v>
      </c>
      <c r="D48" s="3">
        <v>892.5</v>
      </c>
      <c r="E48" s="3">
        <v>0</v>
      </c>
      <c r="F48" s="3">
        <v>0</v>
      </c>
    </row>
    <row r="49" spans="1:6" x14ac:dyDescent="0.25">
      <c r="A49" s="2" t="s">
        <v>96</v>
      </c>
      <c r="B49" s="1" t="s">
        <v>36</v>
      </c>
      <c r="C49" s="3">
        <v>0</v>
      </c>
      <c r="D49" s="3">
        <v>0</v>
      </c>
      <c r="E49" s="3">
        <v>2261</v>
      </c>
      <c r="F49" s="3">
        <v>0</v>
      </c>
    </row>
    <row r="50" spans="1:6" x14ac:dyDescent="0.25">
      <c r="A50" s="2" t="s">
        <v>96</v>
      </c>
      <c r="B50" s="1" t="s">
        <v>14</v>
      </c>
      <c r="C50" s="3">
        <v>0</v>
      </c>
      <c r="D50" s="3">
        <v>0</v>
      </c>
      <c r="E50" s="3">
        <v>1020</v>
      </c>
      <c r="F50" s="3">
        <v>0</v>
      </c>
    </row>
    <row r="51" spans="1:6" x14ac:dyDescent="0.25">
      <c r="A51" s="2" t="s">
        <v>96</v>
      </c>
      <c r="B51" s="1" t="s">
        <v>26</v>
      </c>
      <c r="C51" s="3">
        <v>0</v>
      </c>
      <c r="D51" s="3">
        <v>0</v>
      </c>
      <c r="E51" s="3">
        <v>0</v>
      </c>
      <c r="F51" s="3">
        <v>510</v>
      </c>
    </row>
    <row r="52" spans="1:6" x14ac:dyDescent="0.25">
      <c r="A52" s="2" t="s">
        <v>96</v>
      </c>
      <c r="B52" s="1" t="s">
        <v>13</v>
      </c>
      <c r="C52" s="3">
        <v>0</v>
      </c>
      <c r="D52" s="3">
        <v>2427.6</v>
      </c>
      <c r="E52" s="3">
        <v>1776.5</v>
      </c>
      <c r="F52" s="3">
        <v>0</v>
      </c>
    </row>
    <row r="53" spans="1:6" x14ac:dyDescent="0.25">
      <c r="A53" s="2" t="s">
        <v>96</v>
      </c>
      <c r="B53" s="1" t="s">
        <v>25</v>
      </c>
      <c r="C53" s="3">
        <v>1088</v>
      </c>
      <c r="D53" s="3">
        <v>0</v>
      </c>
      <c r="E53" s="3">
        <v>0</v>
      </c>
      <c r="F53" s="3">
        <v>0</v>
      </c>
    </row>
    <row r="54" spans="1:6" x14ac:dyDescent="0.25">
      <c r="A54" s="2" t="s">
        <v>96</v>
      </c>
      <c r="B54" s="1" t="s">
        <v>63</v>
      </c>
      <c r="C54" s="3">
        <v>1550.4</v>
      </c>
      <c r="D54" s="3">
        <v>0</v>
      </c>
      <c r="E54" s="3">
        <v>0</v>
      </c>
      <c r="F54" s="3">
        <v>0</v>
      </c>
    </row>
    <row r="55" spans="1:6" x14ac:dyDescent="0.25">
      <c r="A55" s="2" t="s">
        <v>96</v>
      </c>
      <c r="B55" s="1" t="s">
        <v>12</v>
      </c>
      <c r="C55" s="3">
        <v>0</v>
      </c>
      <c r="D55" s="3">
        <v>0</v>
      </c>
      <c r="E55" s="3">
        <v>2380</v>
      </c>
      <c r="F55" s="3">
        <v>0</v>
      </c>
    </row>
    <row r="56" spans="1:6" x14ac:dyDescent="0.25">
      <c r="A56" s="2" t="s">
        <v>96</v>
      </c>
      <c r="B56" s="1" t="s">
        <v>20</v>
      </c>
      <c r="C56" s="3">
        <v>0</v>
      </c>
      <c r="D56" s="3">
        <v>693.6</v>
      </c>
      <c r="E56" s="3">
        <v>0</v>
      </c>
      <c r="F56" s="3">
        <v>0</v>
      </c>
    </row>
    <row r="57" spans="1:6" x14ac:dyDescent="0.25">
      <c r="A57" s="2" t="s">
        <v>96</v>
      </c>
      <c r="B57" s="1" t="s">
        <v>95</v>
      </c>
      <c r="C57" s="3">
        <v>0</v>
      </c>
      <c r="D57" s="3">
        <v>0</v>
      </c>
      <c r="E57" s="3">
        <v>510</v>
      </c>
      <c r="F57" s="3">
        <v>0</v>
      </c>
    </row>
    <row r="58" spans="1:6" x14ac:dyDescent="0.25">
      <c r="A58" s="2" t="s">
        <v>94</v>
      </c>
      <c r="B58" s="1" t="s">
        <v>40</v>
      </c>
      <c r="C58" s="3">
        <v>0</v>
      </c>
      <c r="D58" s="3">
        <v>0</v>
      </c>
      <c r="E58" s="3">
        <v>237.6</v>
      </c>
      <c r="F58" s="3">
        <v>0</v>
      </c>
    </row>
    <row r="59" spans="1:6" x14ac:dyDescent="0.25">
      <c r="A59" s="2" t="s">
        <v>94</v>
      </c>
      <c r="B59" s="1" t="s">
        <v>17</v>
      </c>
      <c r="C59" s="3">
        <v>0</v>
      </c>
      <c r="D59" s="3">
        <v>935</v>
      </c>
      <c r="E59" s="3">
        <v>0</v>
      </c>
      <c r="F59" s="3">
        <v>0</v>
      </c>
    </row>
    <row r="60" spans="1:6" x14ac:dyDescent="0.25">
      <c r="A60" s="2" t="s">
        <v>94</v>
      </c>
      <c r="B60" s="1" t="s">
        <v>38</v>
      </c>
      <c r="C60" s="3">
        <v>0</v>
      </c>
      <c r="D60" s="3">
        <v>0</v>
      </c>
      <c r="E60" s="3">
        <v>0</v>
      </c>
      <c r="F60" s="3">
        <v>550</v>
      </c>
    </row>
    <row r="61" spans="1:6" x14ac:dyDescent="0.25">
      <c r="A61" s="2" t="s">
        <v>94</v>
      </c>
      <c r="B61" s="1" t="s">
        <v>66</v>
      </c>
      <c r="C61" s="3">
        <v>0</v>
      </c>
      <c r="D61" s="3">
        <v>1045</v>
      </c>
      <c r="E61" s="3">
        <v>0</v>
      </c>
      <c r="F61" s="3">
        <v>0</v>
      </c>
    </row>
    <row r="62" spans="1:6" x14ac:dyDescent="0.25">
      <c r="A62" s="2" t="s">
        <v>94</v>
      </c>
      <c r="B62" s="1" t="s">
        <v>37</v>
      </c>
      <c r="C62" s="3">
        <v>225.28</v>
      </c>
      <c r="D62" s="3">
        <v>0</v>
      </c>
      <c r="E62" s="3">
        <v>0</v>
      </c>
      <c r="F62" s="3">
        <v>0</v>
      </c>
    </row>
    <row r="63" spans="1:6" x14ac:dyDescent="0.25">
      <c r="A63" s="2" t="s">
        <v>94</v>
      </c>
      <c r="B63" s="1" t="s">
        <v>65</v>
      </c>
      <c r="C63" s="3">
        <v>0</v>
      </c>
      <c r="D63" s="3">
        <v>0</v>
      </c>
      <c r="E63" s="3">
        <v>198</v>
      </c>
      <c r="F63" s="3">
        <v>0</v>
      </c>
    </row>
    <row r="64" spans="1:6" x14ac:dyDescent="0.25">
      <c r="A64" s="2" t="s">
        <v>94</v>
      </c>
      <c r="B64" s="1" t="s">
        <v>26</v>
      </c>
      <c r="C64" s="3">
        <v>0</v>
      </c>
      <c r="D64" s="3">
        <v>0</v>
      </c>
      <c r="E64" s="3">
        <v>0</v>
      </c>
      <c r="F64" s="3">
        <v>132</v>
      </c>
    </row>
    <row r="65" spans="1:6" x14ac:dyDescent="0.25">
      <c r="A65" s="2" t="s">
        <v>94</v>
      </c>
      <c r="B65" s="1" t="s">
        <v>13</v>
      </c>
      <c r="C65" s="3">
        <v>0</v>
      </c>
      <c r="D65" s="3">
        <v>990</v>
      </c>
      <c r="E65" s="3">
        <v>0</v>
      </c>
      <c r="F65" s="3">
        <v>0</v>
      </c>
    </row>
    <row r="66" spans="1:6" x14ac:dyDescent="0.25">
      <c r="A66" s="2" t="s">
        <v>94</v>
      </c>
      <c r="B66" s="1" t="s">
        <v>90</v>
      </c>
      <c r="C66" s="3">
        <v>0</v>
      </c>
      <c r="D66" s="3">
        <v>0</v>
      </c>
      <c r="E66" s="3">
        <v>352</v>
      </c>
      <c r="F66" s="3">
        <v>0</v>
      </c>
    </row>
    <row r="67" spans="1:6" x14ac:dyDescent="0.25">
      <c r="A67" s="2" t="s">
        <v>94</v>
      </c>
      <c r="B67" s="1" t="s">
        <v>20</v>
      </c>
      <c r="C67" s="3">
        <v>0</v>
      </c>
      <c r="D67" s="3">
        <v>0</v>
      </c>
      <c r="E67" s="3">
        <v>550</v>
      </c>
      <c r="F67" s="3">
        <v>0</v>
      </c>
    </row>
    <row r="68" spans="1:6" x14ac:dyDescent="0.25">
      <c r="A68" s="2" t="s">
        <v>93</v>
      </c>
      <c r="B68" s="1" t="s">
        <v>65</v>
      </c>
      <c r="C68" s="3">
        <v>0</v>
      </c>
      <c r="D68" s="3">
        <v>0</v>
      </c>
      <c r="E68" s="3">
        <v>288.22000000000003</v>
      </c>
      <c r="F68" s="3">
        <v>0</v>
      </c>
    </row>
    <row r="69" spans="1:6" x14ac:dyDescent="0.25">
      <c r="A69" s="2" t="s">
        <v>93</v>
      </c>
      <c r="B69" s="1" t="s">
        <v>56</v>
      </c>
      <c r="C69" s="3">
        <v>0</v>
      </c>
      <c r="D69" s="3">
        <v>0</v>
      </c>
      <c r="E69" s="3">
        <v>0</v>
      </c>
      <c r="F69" s="3">
        <v>85.4</v>
      </c>
    </row>
    <row r="70" spans="1:6" x14ac:dyDescent="0.25">
      <c r="A70" s="2" t="s">
        <v>91</v>
      </c>
      <c r="B70" s="1" t="s">
        <v>59</v>
      </c>
      <c r="C70" s="3">
        <v>0</v>
      </c>
      <c r="D70" s="3">
        <v>210</v>
      </c>
      <c r="E70" s="3">
        <v>0</v>
      </c>
      <c r="F70" s="3">
        <v>56</v>
      </c>
    </row>
    <row r="71" spans="1:6" x14ac:dyDescent="0.25">
      <c r="A71" s="2" t="s">
        <v>91</v>
      </c>
      <c r="B71" s="1" t="s">
        <v>40</v>
      </c>
      <c r="C71" s="3">
        <v>0</v>
      </c>
      <c r="D71" s="3">
        <v>0</v>
      </c>
      <c r="E71" s="3">
        <v>0</v>
      </c>
      <c r="F71" s="3">
        <v>175</v>
      </c>
    </row>
    <row r="72" spans="1:6" x14ac:dyDescent="0.25">
      <c r="A72" s="2" t="s">
        <v>91</v>
      </c>
      <c r="B72" s="1" t="s">
        <v>85</v>
      </c>
      <c r="C72" s="3">
        <v>112</v>
      </c>
      <c r="D72" s="3">
        <v>0</v>
      </c>
      <c r="E72" s="3">
        <v>0</v>
      </c>
      <c r="F72" s="3">
        <v>0</v>
      </c>
    </row>
    <row r="73" spans="1:6" x14ac:dyDescent="0.25">
      <c r="A73" s="2" t="s">
        <v>91</v>
      </c>
      <c r="B73" s="1" t="s">
        <v>48</v>
      </c>
      <c r="C73" s="3">
        <v>0</v>
      </c>
      <c r="D73" s="3">
        <v>0</v>
      </c>
      <c r="E73" s="3">
        <v>63</v>
      </c>
      <c r="F73" s="3">
        <v>0</v>
      </c>
    </row>
    <row r="74" spans="1:6" x14ac:dyDescent="0.25">
      <c r="A74" s="2" t="s">
        <v>91</v>
      </c>
      <c r="B74" s="1" t="s">
        <v>34</v>
      </c>
      <c r="C74" s="3">
        <v>0</v>
      </c>
      <c r="D74" s="3">
        <v>0</v>
      </c>
      <c r="E74" s="3">
        <v>0</v>
      </c>
      <c r="F74" s="3">
        <v>28</v>
      </c>
    </row>
    <row r="75" spans="1:6" x14ac:dyDescent="0.25">
      <c r="A75" s="2" t="s">
        <v>91</v>
      </c>
      <c r="B75" s="1" t="s">
        <v>84</v>
      </c>
      <c r="C75" s="3">
        <v>0</v>
      </c>
      <c r="D75" s="3">
        <v>0</v>
      </c>
      <c r="E75" s="3">
        <v>35</v>
      </c>
      <c r="F75" s="3">
        <v>0</v>
      </c>
    </row>
    <row r="76" spans="1:6" x14ac:dyDescent="0.25">
      <c r="A76" s="2" t="s">
        <v>91</v>
      </c>
      <c r="B76" s="1" t="s">
        <v>92</v>
      </c>
      <c r="C76" s="3">
        <v>0</v>
      </c>
      <c r="D76" s="3">
        <v>42</v>
      </c>
      <c r="E76" s="3">
        <v>0</v>
      </c>
      <c r="F76" s="3">
        <v>0</v>
      </c>
    </row>
    <row r="77" spans="1:6" x14ac:dyDescent="0.25">
      <c r="A77" s="2" t="s">
        <v>91</v>
      </c>
      <c r="B77" s="1" t="s">
        <v>87</v>
      </c>
      <c r="C77" s="3">
        <v>0</v>
      </c>
      <c r="D77" s="3">
        <v>0</v>
      </c>
      <c r="E77" s="3">
        <v>168</v>
      </c>
      <c r="F77" s="3">
        <v>0</v>
      </c>
    </row>
    <row r="78" spans="1:6" x14ac:dyDescent="0.25">
      <c r="A78" s="2" t="s">
        <v>91</v>
      </c>
      <c r="B78" s="1" t="s">
        <v>83</v>
      </c>
      <c r="C78" s="3">
        <v>0</v>
      </c>
      <c r="D78" s="3">
        <v>0</v>
      </c>
      <c r="E78" s="3">
        <v>23.8</v>
      </c>
      <c r="F78" s="3">
        <v>0</v>
      </c>
    </row>
    <row r="79" spans="1:6" x14ac:dyDescent="0.25">
      <c r="A79" s="2" t="s">
        <v>91</v>
      </c>
      <c r="B79" s="1" t="s">
        <v>25</v>
      </c>
      <c r="C79" s="3">
        <v>0</v>
      </c>
      <c r="D79" s="3">
        <v>490</v>
      </c>
      <c r="E79" s="3">
        <v>0</v>
      </c>
      <c r="F79" s="3">
        <v>0</v>
      </c>
    </row>
    <row r="80" spans="1:6" x14ac:dyDescent="0.25">
      <c r="A80" s="2" t="s">
        <v>91</v>
      </c>
      <c r="B80" s="1" t="s">
        <v>63</v>
      </c>
      <c r="C80" s="3">
        <v>0</v>
      </c>
      <c r="D80" s="3">
        <v>0</v>
      </c>
      <c r="E80" s="3">
        <v>0</v>
      </c>
      <c r="F80" s="3">
        <v>420</v>
      </c>
    </row>
    <row r="81" spans="1:6" x14ac:dyDescent="0.25">
      <c r="A81" s="2" t="s">
        <v>91</v>
      </c>
      <c r="B81" s="1" t="s">
        <v>23</v>
      </c>
      <c r="C81" s="3">
        <v>75.599999999999994</v>
      </c>
      <c r="D81" s="3">
        <v>0</v>
      </c>
      <c r="E81" s="3">
        <v>0</v>
      </c>
      <c r="F81" s="3">
        <v>0</v>
      </c>
    </row>
    <row r="82" spans="1:6" x14ac:dyDescent="0.25">
      <c r="A82" s="2" t="s">
        <v>91</v>
      </c>
      <c r="B82" s="1" t="s">
        <v>11</v>
      </c>
      <c r="C82" s="3">
        <v>0</v>
      </c>
      <c r="D82" s="3">
        <v>0</v>
      </c>
      <c r="E82" s="3">
        <v>0</v>
      </c>
      <c r="F82" s="3">
        <v>99.75</v>
      </c>
    </row>
    <row r="83" spans="1:6" x14ac:dyDescent="0.25">
      <c r="A83" s="2" t="s">
        <v>91</v>
      </c>
      <c r="B83" s="1" t="s">
        <v>81</v>
      </c>
      <c r="C83" s="3">
        <v>0</v>
      </c>
      <c r="D83" s="3">
        <v>0</v>
      </c>
      <c r="E83" s="3">
        <v>0</v>
      </c>
      <c r="F83" s="3">
        <v>126</v>
      </c>
    </row>
    <row r="84" spans="1:6" x14ac:dyDescent="0.25">
      <c r="A84" s="2" t="s">
        <v>89</v>
      </c>
      <c r="B84" s="1" t="s">
        <v>59</v>
      </c>
      <c r="C84" s="3">
        <v>0</v>
      </c>
      <c r="D84" s="3">
        <v>0</v>
      </c>
      <c r="E84" s="3">
        <v>0</v>
      </c>
      <c r="F84" s="3">
        <v>625</v>
      </c>
    </row>
    <row r="85" spans="1:6" x14ac:dyDescent="0.25">
      <c r="A85" s="2" t="s">
        <v>89</v>
      </c>
      <c r="B85" s="1" t="s">
        <v>85</v>
      </c>
      <c r="C85" s="3">
        <v>0</v>
      </c>
      <c r="D85" s="3">
        <v>593.75</v>
      </c>
      <c r="E85" s="3">
        <v>0</v>
      </c>
      <c r="F85" s="3">
        <v>0</v>
      </c>
    </row>
    <row r="86" spans="1:6" x14ac:dyDescent="0.25">
      <c r="A86" s="2" t="s">
        <v>89</v>
      </c>
      <c r="B86" s="1" t="s">
        <v>17</v>
      </c>
      <c r="C86" s="3">
        <v>0</v>
      </c>
      <c r="D86" s="3">
        <v>0</v>
      </c>
      <c r="E86" s="3">
        <v>0</v>
      </c>
      <c r="F86" s="3">
        <v>35.619999999999997</v>
      </c>
    </row>
    <row r="87" spans="1:6" x14ac:dyDescent="0.25">
      <c r="A87" s="2" t="s">
        <v>89</v>
      </c>
      <c r="B87" s="1" t="s">
        <v>39</v>
      </c>
      <c r="C87" s="3">
        <v>0</v>
      </c>
      <c r="D87" s="3">
        <v>0</v>
      </c>
      <c r="E87" s="3">
        <v>0</v>
      </c>
      <c r="F87" s="3">
        <v>12.5</v>
      </c>
    </row>
    <row r="88" spans="1:6" x14ac:dyDescent="0.25">
      <c r="A88" s="2" t="s">
        <v>89</v>
      </c>
      <c r="B88" s="1" t="s">
        <v>7</v>
      </c>
      <c r="C88" s="3">
        <v>0</v>
      </c>
      <c r="D88" s="3">
        <v>0</v>
      </c>
      <c r="E88" s="3">
        <v>0</v>
      </c>
      <c r="F88" s="3">
        <v>890</v>
      </c>
    </row>
    <row r="89" spans="1:6" x14ac:dyDescent="0.25">
      <c r="A89" s="2" t="s">
        <v>89</v>
      </c>
      <c r="B89" s="1" t="s">
        <v>66</v>
      </c>
      <c r="C89" s="3">
        <v>0</v>
      </c>
      <c r="D89" s="3">
        <v>0</v>
      </c>
      <c r="E89" s="3">
        <v>0</v>
      </c>
      <c r="F89" s="3">
        <v>18.75</v>
      </c>
    </row>
    <row r="90" spans="1:6" x14ac:dyDescent="0.25">
      <c r="A90" s="2" t="s">
        <v>89</v>
      </c>
      <c r="B90" s="1" t="s">
        <v>15</v>
      </c>
      <c r="C90" s="3">
        <v>140</v>
      </c>
      <c r="D90" s="3">
        <v>0</v>
      </c>
      <c r="E90" s="3">
        <v>0</v>
      </c>
      <c r="F90" s="3">
        <v>0</v>
      </c>
    </row>
    <row r="91" spans="1:6" x14ac:dyDescent="0.25">
      <c r="A91" s="2" t="s">
        <v>89</v>
      </c>
      <c r="B91" s="1" t="s">
        <v>73</v>
      </c>
      <c r="C91" s="3">
        <v>0</v>
      </c>
      <c r="D91" s="3">
        <v>0</v>
      </c>
      <c r="E91" s="3">
        <v>0</v>
      </c>
      <c r="F91" s="3">
        <v>125</v>
      </c>
    </row>
    <row r="92" spans="1:6" x14ac:dyDescent="0.25">
      <c r="A92" s="2" t="s">
        <v>89</v>
      </c>
      <c r="B92" s="1" t="s">
        <v>76</v>
      </c>
      <c r="C92" s="3">
        <v>0</v>
      </c>
      <c r="D92" s="3">
        <v>0</v>
      </c>
      <c r="E92" s="3">
        <v>0</v>
      </c>
      <c r="F92" s="3">
        <v>250</v>
      </c>
    </row>
    <row r="93" spans="1:6" x14ac:dyDescent="0.25">
      <c r="A93" s="2" t="s">
        <v>89</v>
      </c>
      <c r="B93" s="1" t="s">
        <v>5</v>
      </c>
      <c r="C93" s="3">
        <v>0</v>
      </c>
      <c r="D93" s="3">
        <v>600</v>
      </c>
      <c r="E93" s="3">
        <v>0</v>
      </c>
      <c r="F93" s="3">
        <v>0</v>
      </c>
    </row>
    <row r="94" spans="1:6" x14ac:dyDescent="0.25">
      <c r="A94" s="2" t="s">
        <v>89</v>
      </c>
      <c r="B94" s="1" t="s">
        <v>53</v>
      </c>
      <c r="C94" s="3">
        <v>0</v>
      </c>
      <c r="D94" s="3">
        <v>250</v>
      </c>
      <c r="E94" s="3">
        <v>0</v>
      </c>
      <c r="F94" s="3">
        <v>0</v>
      </c>
    </row>
    <row r="95" spans="1:6" x14ac:dyDescent="0.25">
      <c r="A95" s="2" t="s">
        <v>89</v>
      </c>
      <c r="B95" s="1" t="s">
        <v>87</v>
      </c>
      <c r="C95" s="3">
        <v>0</v>
      </c>
      <c r="D95" s="3">
        <v>0</v>
      </c>
      <c r="E95" s="3">
        <v>187.5</v>
      </c>
      <c r="F95" s="3">
        <v>0</v>
      </c>
    </row>
    <row r="96" spans="1:6" x14ac:dyDescent="0.25">
      <c r="A96" s="2" t="s">
        <v>89</v>
      </c>
      <c r="B96" s="1" t="s">
        <v>3</v>
      </c>
      <c r="C96" s="3">
        <v>0</v>
      </c>
      <c r="D96" s="3">
        <v>0</v>
      </c>
      <c r="E96" s="3">
        <v>0</v>
      </c>
      <c r="F96" s="3">
        <v>100</v>
      </c>
    </row>
    <row r="97" spans="1:6" x14ac:dyDescent="0.25">
      <c r="A97" s="2" t="s">
        <v>89</v>
      </c>
      <c r="B97" s="1" t="s">
        <v>26</v>
      </c>
      <c r="C97" s="3">
        <v>0</v>
      </c>
      <c r="D97" s="3">
        <v>0</v>
      </c>
      <c r="E97" s="3">
        <v>237.5</v>
      </c>
      <c r="F97" s="3">
        <v>0</v>
      </c>
    </row>
    <row r="98" spans="1:6" x14ac:dyDescent="0.25">
      <c r="A98" s="2" t="s">
        <v>89</v>
      </c>
      <c r="B98" s="1" t="s">
        <v>13</v>
      </c>
      <c r="C98" s="3">
        <v>0</v>
      </c>
      <c r="D98" s="3">
        <v>584.37</v>
      </c>
      <c r="E98" s="3">
        <v>0</v>
      </c>
      <c r="F98" s="3">
        <v>0</v>
      </c>
    </row>
    <row r="99" spans="1:6" x14ac:dyDescent="0.25">
      <c r="A99" s="2" t="s">
        <v>89</v>
      </c>
      <c r="B99" s="1" t="s">
        <v>72</v>
      </c>
      <c r="C99" s="3">
        <v>0</v>
      </c>
      <c r="D99" s="3">
        <v>421.25</v>
      </c>
      <c r="E99" s="3">
        <v>0</v>
      </c>
      <c r="F99" s="3">
        <v>0</v>
      </c>
    </row>
    <row r="100" spans="1:6" x14ac:dyDescent="0.25">
      <c r="A100" s="2" t="s">
        <v>89</v>
      </c>
      <c r="B100" s="1" t="s">
        <v>63</v>
      </c>
      <c r="C100" s="3">
        <v>0</v>
      </c>
      <c r="D100" s="3">
        <v>375</v>
      </c>
      <c r="E100" s="3">
        <v>0</v>
      </c>
      <c r="F100" s="3">
        <v>0</v>
      </c>
    </row>
    <row r="101" spans="1:6" x14ac:dyDescent="0.25">
      <c r="A101" s="2" t="s">
        <v>89</v>
      </c>
      <c r="B101" s="1" t="s">
        <v>12</v>
      </c>
      <c r="C101" s="3">
        <v>0</v>
      </c>
      <c r="D101" s="3">
        <v>0</v>
      </c>
      <c r="E101" s="3">
        <v>0</v>
      </c>
      <c r="F101" s="3">
        <v>625</v>
      </c>
    </row>
    <row r="102" spans="1:6" x14ac:dyDescent="0.25">
      <c r="A102" s="2" t="s">
        <v>89</v>
      </c>
      <c r="B102" s="1" t="s">
        <v>24</v>
      </c>
      <c r="C102" s="3">
        <v>297.5</v>
      </c>
      <c r="D102" s="3">
        <v>0</v>
      </c>
      <c r="E102" s="3">
        <v>0</v>
      </c>
      <c r="F102" s="3">
        <v>0</v>
      </c>
    </row>
    <row r="103" spans="1:6" x14ac:dyDescent="0.25">
      <c r="A103" s="2" t="s">
        <v>89</v>
      </c>
      <c r="B103" s="1" t="s">
        <v>23</v>
      </c>
      <c r="C103" s="3">
        <v>27</v>
      </c>
      <c r="D103" s="3">
        <v>0</v>
      </c>
      <c r="E103" s="3">
        <v>0</v>
      </c>
      <c r="F103" s="3">
        <v>0</v>
      </c>
    </row>
    <row r="104" spans="1:6" x14ac:dyDescent="0.25">
      <c r="A104" s="2" t="s">
        <v>89</v>
      </c>
      <c r="B104" s="1" t="s">
        <v>22</v>
      </c>
      <c r="C104" s="3">
        <v>0</v>
      </c>
      <c r="D104" s="3">
        <v>250</v>
      </c>
      <c r="E104" s="3">
        <v>0</v>
      </c>
      <c r="F104" s="3">
        <v>0</v>
      </c>
    </row>
    <row r="105" spans="1:6" x14ac:dyDescent="0.25">
      <c r="A105" s="2" t="s">
        <v>89</v>
      </c>
      <c r="B105" s="1" t="s">
        <v>90</v>
      </c>
      <c r="C105" s="3">
        <v>0</v>
      </c>
      <c r="D105" s="3">
        <v>190</v>
      </c>
      <c r="E105" s="3">
        <v>0</v>
      </c>
      <c r="F105" s="3">
        <v>0</v>
      </c>
    </row>
    <row r="106" spans="1:6" x14ac:dyDescent="0.25">
      <c r="A106" s="2" t="s">
        <v>89</v>
      </c>
      <c r="B106" s="1" t="s">
        <v>21</v>
      </c>
      <c r="C106" s="3">
        <v>0</v>
      </c>
      <c r="D106" s="3">
        <v>0</v>
      </c>
      <c r="E106" s="3">
        <v>90</v>
      </c>
      <c r="F106" s="3">
        <v>0</v>
      </c>
    </row>
    <row r="107" spans="1:6" x14ac:dyDescent="0.25">
      <c r="A107" s="2" t="s">
        <v>89</v>
      </c>
      <c r="B107" s="1" t="s">
        <v>20</v>
      </c>
      <c r="C107" s="3">
        <v>0</v>
      </c>
      <c r="D107" s="3">
        <v>375</v>
      </c>
      <c r="E107" s="3">
        <v>0</v>
      </c>
      <c r="F107" s="3">
        <v>0</v>
      </c>
    </row>
    <row r="108" spans="1:6" x14ac:dyDescent="0.25">
      <c r="A108" s="2" t="s">
        <v>88</v>
      </c>
      <c r="B108" s="1" t="s">
        <v>15</v>
      </c>
      <c r="C108" s="3">
        <v>0</v>
      </c>
      <c r="D108" s="3">
        <v>0</v>
      </c>
      <c r="E108" s="3">
        <v>0</v>
      </c>
      <c r="F108" s="3">
        <v>750</v>
      </c>
    </row>
    <row r="109" spans="1:6" x14ac:dyDescent="0.25">
      <c r="A109" s="2" t="s">
        <v>88</v>
      </c>
      <c r="B109" s="1" t="s">
        <v>36</v>
      </c>
      <c r="C109" s="3">
        <v>0</v>
      </c>
      <c r="D109" s="3">
        <v>0</v>
      </c>
      <c r="E109" s="3">
        <v>1750</v>
      </c>
      <c r="F109" s="3">
        <v>0</v>
      </c>
    </row>
    <row r="110" spans="1:6" x14ac:dyDescent="0.25">
      <c r="A110" s="2" t="s">
        <v>86</v>
      </c>
      <c r="B110" s="1" t="s">
        <v>57</v>
      </c>
      <c r="C110" s="3">
        <v>0</v>
      </c>
      <c r="D110" s="3">
        <v>586.5</v>
      </c>
      <c r="E110" s="3">
        <v>0</v>
      </c>
      <c r="F110" s="3">
        <v>0</v>
      </c>
    </row>
    <row r="111" spans="1:6" x14ac:dyDescent="0.25">
      <c r="A111" s="2" t="s">
        <v>86</v>
      </c>
      <c r="B111" s="1" t="s">
        <v>40</v>
      </c>
      <c r="C111" s="3">
        <v>0</v>
      </c>
      <c r="D111" s="3">
        <v>2760</v>
      </c>
      <c r="E111" s="3">
        <v>0</v>
      </c>
      <c r="F111" s="3">
        <v>0</v>
      </c>
    </row>
    <row r="112" spans="1:6" x14ac:dyDescent="0.25">
      <c r="A112" s="2" t="s">
        <v>86</v>
      </c>
      <c r="B112" s="1" t="s">
        <v>37</v>
      </c>
      <c r="C112" s="3">
        <v>110.4</v>
      </c>
      <c r="D112" s="3">
        <v>0</v>
      </c>
      <c r="E112" s="3">
        <v>0</v>
      </c>
      <c r="F112" s="3">
        <v>0</v>
      </c>
    </row>
    <row r="113" spans="1:6" x14ac:dyDescent="0.25">
      <c r="A113" s="2" t="s">
        <v>86</v>
      </c>
      <c r="B113" s="1" t="s">
        <v>47</v>
      </c>
      <c r="C113" s="3">
        <v>552</v>
      </c>
      <c r="D113" s="3">
        <v>0</v>
      </c>
      <c r="E113" s="3">
        <v>0</v>
      </c>
      <c r="F113" s="3">
        <v>0</v>
      </c>
    </row>
    <row r="114" spans="1:6" x14ac:dyDescent="0.25">
      <c r="A114" s="2" t="s">
        <v>86</v>
      </c>
      <c r="B114" s="1" t="s">
        <v>64</v>
      </c>
      <c r="C114" s="3">
        <v>0</v>
      </c>
      <c r="D114" s="3">
        <v>0</v>
      </c>
      <c r="E114" s="3">
        <v>0</v>
      </c>
      <c r="F114" s="3">
        <v>1035</v>
      </c>
    </row>
    <row r="115" spans="1:6" x14ac:dyDescent="0.25">
      <c r="A115" s="2" t="s">
        <v>86</v>
      </c>
      <c r="B115" s="1" t="s">
        <v>87</v>
      </c>
      <c r="C115" s="3">
        <v>0</v>
      </c>
      <c r="D115" s="3">
        <v>0</v>
      </c>
      <c r="E115" s="3">
        <v>0</v>
      </c>
      <c r="F115" s="3">
        <v>1104</v>
      </c>
    </row>
    <row r="116" spans="1:6" x14ac:dyDescent="0.25">
      <c r="A116" s="2" t="s">
        <v>86</v>
      </c>
      <c r="B116" s="1" t="s">
        <v>3</v>
      </c>
      <c r="C116" s="3">
        <v>0</v>
      </c>
      <c r="D116" s="3">
        <v>1150</v>
      </c>
      <c r="E116" s="3">
        <v>0</v>
      </c>
      <c r="F116" s="3">
        <v>0</v>
      </c>
    </row>
    <row r="117" spans="1:6" x14ac:dyDescent="0.25">
      <c r="A117" s="2" t="s">
        <v>86</v>
      </c>
      <c r="B117" s="1" t="s">
        <v>13</v>
      </c>
      <c r="C117" s="3">
        <v>0</v>
      </c>
      <c r="D117" s="3">
        <v>0</v>
      </c>
      <c r="E117" s="3">
        <v>0</v>
      </c>
      <c r="F117" s="3">
        <v>1840</v>
      </c>
    </row>
    <row r="118" spans="1:6" x14ac:dyDescent="0.25">
      <c r="A118" s="2" t="s">
        <v>86</v>
      </c>
      <c r="B118" s="1" t="s">
        <v>24</v>
      </c>
      <c r="C118" s="3">
        <v>736</v>
      </c>
      <c r="D118" s="3">
        <v>0</v>
      </c>
      <c r="E118" s="3">
        <v>0</v>
      </c>
      <c r="F118" s="3">
        <v>0</v>
      </c>
    </row>
    <row r="119" spans="1:6" x14ac:dyDescent="0.25">
      <c r="A119" s="2" t="s">
        <v>86</v>
      </c>
      <c r="B119" s="1" t="s">
        <v>18</v>
      </c>
      <c r="C119" s="3">
        <v>0</v>
      </c>
      <c r="D119" s="3">
        <v>0</v>
      </c>
      <c r="E119" s="3">
        <v>920</v>
      </c>
      <c r="F119" s="3">
        <v>0</v>
      </c>
    </row>
    <row r="120" spans="1:6" x14ac:dyDescent="0.25">
      <c r="A120" s="2" t="s">
        <v>86</v>
      </c>
      <c r="B120" s="1" t="s">
        <v>60</v>
      </c>
      <c r="C120" s="3">
        <v>0</v>
      </c>
      <c r="D120" s="3">
        <v>0</v>
      </c>
      <c r="E120" s="3">
        <v>276</v>
      </c>
      <c r="F120" s="3">
        <v>0</v>
      </c>
    </row>
    <row r="121" spans="1:6" x14ac:dyDescent="0.25">
      <c r="A121" s="2" t="s">
        <v>82</v>
      </c>
      <c r="B121" s="1" t="s">
        <v>59</v>
      </c>
      <c r="C121" s="3">
        <v>0</v>
      </c>
      <c r="D121" s="3">
        <v>0</v>
      </c>
      <c r="E121" s="3">
        <v>0</v>
      </c>
      <c r="F121" s="3">
        <v>135.1</v>
      </c>
    </row>
    <row r="122" spans="1:6" x14ac:dyDescent="0.25">
      <c r="A122" s="2" t="s">
        <v>82</v>
      </c>
      <c r="B122" s="1" t="s">
        <v>40</v>
      </c>
      <c r="C122" s="3">
        <v>231</v>
      </c>
      <c r="D122" s="3">
        <v>0</v>
      </c>
      <c r="E122" s="3">
        <v>0</v>
      </c>
      <c r="F122" s="3">
        <v>96.5</v>
      </c>
    </row>
    <row r="123" spans="1:6" x14ac:dyDescent="0.25">
      <c r="A123" s="2" t="s">
        <v>82</v>
      </c>
      <c r="B123" s="1" t="s">
        <v>85</v>
      </c>
      <c r="C123" s="3">
        <v>0</v>
      </c>
      <c r="D123" s="3">
        <v>110.01</v>
      </c>
      <c r="E123" s="3">
        <v>0</v>
      </c>
      <c r="F123" s="3">
        <v>0</v>
      </c>
    </row>
    <row r="124" spans="1:6" x14ac:dyDescent="0.25">
      <c r="A124" s="2" t="s">
        <v>82</v>
      </c>
      <c r="B124" s="1" t="s">
        <v>68</v>
      </c>
      <c r="C124" s="3">
        <v>154</v>
      </c>
      <c r="D124" s="3">
        <v>0</v>
      </c>
      <c r="E124" s="3">
        <v>0</v>
      </c>
      <c r="F124" s="3">
        <v>0</v>
      </c>
    </row>
    <row r="125" spans="1:6" x14ac:dyDescent="0.25">
      <c r="A125" s="2" t="s">
        <v>82</v>
      </c>
      <c r="B125" s="1" t="s">
        <v>39</v>
      </c>
      <c r="C125" s="3">
        <v>0</v>
      </c>
      <c r="D125" s="3">
        <v>96.5</v>
      </c>
      <c r="E125" s="3">
        <v>0</v>
      </c>
      <c r="F125" s="3">
        <v>0</v>
      </c>
    </row>
    <row r="126" spans="1:6" x14ac:dyDescent="0.25">
      <c r="A126" s="2" t="s">
        <v>82</v>
      </c>
      <c r="B126" s="1" t="s">
        <v>34</v>
      </c>
      <c r="C126" s="3">
        <v>0</v>
      </c>
      <c r="D126" s="3">
        <v>0</v>
      </c>
      <c r="E126" s="3">
        <v>0</v>
      </c>
      <c r="F126" s="3">
        <v>115.8</v>
      </c>
    </row>
    <row r="127" spans="1:6" x14ac:dyDescent="0.25">
      <c r="A127" s="2" t="s">
        <v>82</v>
      </c>
      <c r="B127" s="1" t="s">
        <v>33</v>
      </c>
      <c r="C127" s="3">
        <v>0</v>
      </c>
      <c r="D127" s="3">
        <v>0</v>
      </c>
      <c r="E127" s="3">
        <v>0</v>
      </c>
      <c r="F127" s="3">
        <v>183.35</v>
      </c>
    </row>
    <row r="128" spans="1:6" x14ac:dyDescent="0.25">
      <c r="A128" s="2" t="s">
        <v>82</v>
      </c>
      <c r="B128" s="1" t="s">
        <v>15</v>
      </c>
      <c r="C128" s="3">
        <v>0</v>
      </c>
      <c r="D128" s="3">
        <v>0</v>
      </c>
      <c r="E128" s="3">
        <v>38.6</v>
      </c>
      <c r="F128" s="3">
        <v>0</v>
      </c>
    </row>
    <row r="129" spans="1:6" x14ac:dyDescent="0.25">
      <c r="A129" s="2" t="s">
        <v>82</v>
      </c>
      <c r="B129" s="1" t="s">
        <v>5</v>
      </c>
      <c r="C129" s="3">
        <v>0</v>
      </c>
      <c r="D129" s="3">
        <v>694.8</v>
      </c>
      <c r="E129" s="3">
        <v>0</v>
      </c>
      <c r="F129" s="3">
        <v>0</v>
      </c>
    </row>
    <row r="130" spans="1:6" x14ac:dyDescent="0.25">
      <c r="A130" s="2" t="s">
        <v>82</v>
      </c>
      <c r="B130" s="1" t="s">
        <v>84</v>
      </c>
      <c r="C130" s="3">
        <v>0</v>
      </c>
      <c r="D130" s="3">
        <v>154</v>
      </c>
      <c r="E130" s="3">
        <v>0</v>
      </c>
      <c r="F130" s="3">
        <v>0</v>
      </c>
    </row>
    <row r="131" spans="1:6" x14ac:dyDescent="0.25">
      <c r="A131" s="2" t="s">
        <v>82</v>
      </c>
      <c r="B131" s="1" t="s">
        <v>14</v>
      </c>
      <c r="C131" s="3">
        <v>0</v>
      </c>
      <c r="D131" s="3">
        <v>82.51</v>
      </c>
      <c r="E131" s="3">
        <v>0</v>
      </c>
      <c r="F131" s="3">
        <v>0</v>
      </c>
    </row>
    <row r="132" spans="1:6" x14ac:dyDescent="0.25">
      <c r="A132" s="2" t="s">
        <v>82</v>
      </c>
      <c r="B132" s="1" t="s">
        <v>3</v>
      </c>
      <c r="C132" s="3">
        <v>0</v>
      </c>
      <c r="D132" s="3">
        <v>0</v>
      </c>
      <c r="E132" s="3">
        <v>0</v>
      </c>
      <c r="F132" s="3">
        <v>337.75</v>
      </c>
    </row>
    <row r="133" spans="1:6" x14ac:dyDescent="0.25">
      <c r="A133" s="2" t="s">
        <v>82</v>
      </c>
      <c r="B133" s="1" t="s">
        <v>83</v>
      </c>
      <c r="C133" s="3">
        <v>0</v>
      </c>
      <c r="D133" s="3">
        <v>0</v>
      </c>
      <c r="E133" s="3">
        <v>154.4</v>
      </c>
      <c r="F133" s="3">
        <v>0</v>
      </c>
    </row>
    <row r="134" spans="1:6" x14ac:dyDescent="0.25">
      <c r="A134" s="2" t="s">
        <v>82</v>
      </c>
      <c r="B134" s="1" t="s">
        <v>12</v>
      </c>
      <c r="C134" s="3">
        <v>0</v>
      </c>
      <c r="D134" s="3">
        <v>0</v>
      </c>
      <c r="E134" s="3">
        <v>1389.6</v>
      </c>
      <c r="F134" s="3">
        <v>405.3</v>
      </c>
    </row>
    <row r="135" spans="1:6" x14ac:dyDescent="0.25">
      <c r="A135" s="2" t="s">
        <v>82</v>
      </c>
      <c r="B135" s="1" t="s">
        <v>51</v>
      </c>
      <c r="C135" s="3">
        <v>0</v>
      </c>
      <c r="D135" s="3">
        <v>52.11</v>
      </c>
      <c r="E135" s="3">
        <v>0</v>
      </c>
      <c r="F135" s="3">
        <v>0</v>
      </c>
    </row>
    <row r="136" spans="1:6" x14ac:dyDescent="0.25">
      <c r="A136" s="2" t="s">
        <v>82</v>
      </c>
      <c r="B136" s="1" t="s">
        <v>23</v>
      </c>
      <c r="C136" s="3">
        <v>0</v>
      </c>
      <c r="D136" s="3">
        <v>135.1</v>
      </c>
      <c r="E136" s="3">
        <v>0</v>
      </c>
      <c r="F136" s="3">
        <v>0</v>
      </c>
    </row>
    <row r="137" spans="1:6" x14ac:dyDescent="0.25">
      <c r="A137" s="2" t="s">
        <v>82</v>
      </c>
      <c r="B137" s="1" t="s">
        <v>11</v>
      </c>
      <c r="C137" s="3">
        <v>0</v>
      </c>
      <c r="D137" s="3">
        <v>0</v>
      </c>
      <c r="E137" s="3">
        <v>0</v>
      </c>
      <c r="F137" s="3">
        <v>275.02</v>
      </c>
    </row>
    <row r="138" spans="1:6" x14ac:dyDescent="0.25">
      <c r="A138" s="2" t="s">
        <v>82</v>
      </c>
      <c r="B138" s="1" t="s">
        <v>81</v>
      </c>
      <c r="C138" s="3">
        <v>0</v>
      </c>
      <c r="D138" s="3">
        <v>0</v>
      </c>
      <c r="E138" s="3">
        <v>0</v>
      </c>
      <c r="F138" s="3">
        <v>115.8</v>
      </c>
    </row>
    <row r="139" spans="1:6" x14ac:dyDescent="0.25">
      <c r="A139" s="2" t="s">
        <v>78</v>
      </c>
      <c r="B139" s="1" t="s">
        <v>33</v>
      </c>
      <c r="C139" s="3">
        <v>0</v>
      </c>
      <c r="D139" s="3">
        <v>0</v>
      </c>
      <c r="E139" s="3">
        <v>350</v>
      </c>
      <c r="F139" s="3">
        <v>0</v>
      </c>
    </row>
    <row r="140" spans="1:6" x14ac:dyDescent="0.25">
      <c r="A140" s="2" t="s">
        <v>78</v>
      </c>
      <c r="B140" s="1" t="s">
        <v>80</v>
      </c>
      <c r="C140" s="3">
        <v>0</v>
      </c>
      <c r="D140" s="3">
        <v>98</v>
      </c>
      <c r="E140" s="3">
        <v>0</v>
      </c>
      <c r="F140" s="3">
        <v>0</v>
      </c>
    </row>
    <row r="141" spans="1:6" x14ac:dyDescent="0.25">
      <c r="A141" s="2" t="s">
        <v>78</v>
      </c>
      <c r="B141" s="1" t="s">
        <v>79</v>
      </c>
      <c r="C141" s="3">
        <v>0</v>
      </c>
      <c r="D141" s="3">
        <v>420</v>
      </c>
      <c r="E141" s="3">
        <v>0</v>
      </c>
      <c r="F141" s="3">
        <v>0</v>
      </c>
    </row>
    <row r="142" spans="1:6" x14ac:dyDescent="0.25">
      <c r="A142" s="2" t="s">
        <v>78</v>
      </c>
      <c r="B142" s="1" t="s">
        <v>77</v>
      </c>
      <c r="C142" s="3">
        <v>0</v>
      </c>
      <c r="D142" s="3">
        <v>0</v>
      </c>
      <c r="E142" s="3">
        <v>0</v>
      </c>
      <c r="F142" s="3">
        <v>42</v>
      </c>
    </row>
    <row r="143" spans="1:6" x14ac:dyDescent="0.25">
      <c r="A143" s="2" t="s">
        <v>75</v>
      </c>
      <c r="B143" s="1" t="s">
        <v>32</v>
      </c>
      <c r="C143" s="3">
        <v>0</v>
      </c>
      <c r="D143" s="3">
        <v>0</v>
      </c>
      <c r="E143" s="3">
        <v>0</v>
      </c>
      <c r="F143" s="3">
        <v>50</v>
      </c>
    </row>
    <row r="144" spans="1:6" x14ac:dyDescent="0.25">
      <c r="A144" s="2" t="s">
        <v>75</v>
      </c>
      <c r="B144" s="1" t="s">
        <v>76</v>
      </c>
      <c r="C144" s="3">
        <v>128</v>
      </c>
      <c r="D144" s="3">
        <v>0</v>
      </c>
      <c r="E144" s="3">
        <v>0</v>
      </c>
      <c r="F144" s="3">
        <v>0</v>
      </c>
    </row>
    <row r="145" spans="1:6" x14ac:dyDescent="0.25">
      <c r="A145" s="2" t="s">
        <v>75</v>
      </c>
      <c r="B145" s="1" t="s">
        <v>36</v>
      </c>
      <c r="C145" s="3">
        <v>240</v>
      </c>
      <c r="D145" s="3">
        <v>0</v>
      </c>
      <c r="E145" s="3">
        <v>0</v>
      </c>
      <c r="F145" s="3">
        <v>0</v>
      </c>
    </row>
    <row r="146" spans="1:6" x14ac:dyDescent="0.25">
      <c r="A146" s="2" t="s">
        <v>75</v>
      </c>
      <c r="B146" s="1" t="s">
        <v>13</v>
      </c>
      <c r="C146" s="3">
        <v>120</v>
      </c>
      <c r="D146" s="3">
        <v>0</v>
      </c>
      <c r="E146" s="3">
        <v>0</v>
      </c>
      <c r="F146" s="3">
        <v>0</v>
      </c>
    </row>
    <row r="147" spans="1:6" x14ac:dyDescent="0.25">
      <c r="A147" s="2" t="s">
        <v>75</v>
      </c>
      <c r="B147" s="1" t="s">
        <v>9</v>
      </c>
      <c r="C147" s="3">
        <v>0</v>
      </c>
      <c r="D147" s="3">
        <v>0</v>
      </c>
      <c r="E147" s="3">
        <v>0</v>
      </c>
      <c r="F147" s="3">
        <v>112.5</v>
      </c>
    </row>
    <row r="148" spans="1:6" x14ac:dyDescent="0.25">
      <c r="A148" s="2" t="s">
        <v>75</v>
      </c>
      <c r="B148" s="1" t="s">
        <v>20</v>
      </c>
      <c r="C148" s="3">
        <v>0</v>
      </c>
      <c r="D148" s="3">
        <v>0</v>
      </c>
      <c r="E148" s="3">
        <v>0</v>
      </c>
      <c r="F148" s="3">
        <v>350</v>
      </c>
    </row>
    <row r="149" spans="1:6" x14ac:dyDescent="0.25">
      <c r="A149" s="2" t="s">
        <v>71</v>
      </c>
      <c r="B149" s="1" t="s">
        <v>17</v>
      </c>
      <c r="C149" s="3">
        <v>0</v>
      </c>
      <c r="D149" s="3">
        <v>0</v>
      </c>
      <c r="E149" s="3">
        <v>0</v>
      </c>
      <c r="F149" s="3">
        <v>199.97</v>
      </c>
    </row>
    <row r="150" spans="1:6" x14ac:dyDescent="0.25">
      <c r="A150" s="2" t="s">
        <v>71</v>
      </c>
      <c r="B150" s="1" t="s">
        <v>7</v>
      </c>
      <c r="C150" s="3">
        <v>0</v>
      </c>
      <c r="D150" s="3">
        <v>820.95</v>
      </c>
      <c r="E150" s="3">
        <v>0</v>
      </c>
      <c r="F150" s="3">
        <v>1299.8399999999999</v>
      </c>
    </row>
    <row r="151" spans="1:6" x14ac:dyDescent="0.25">
      <c r="A151" s="2" t="s">
        <v>71</v>
      </c>
      <c r="B151" s="1" t="s">
        <v>74</v>
      </c>
      <c r="C151" s="3">
        <v>0</v>
      </c>
      <c r="D151" s="3">
        <v>0</v>
      </c>
      <c r="E151" s="3">
        <v>252.6</v>
      </c>
      <c r="F151" s="3">
        <v>0</v>
      </c>
    </row>
    <row r="152" spans="1:6" x14ac:dyDescent="0.25">
      <c r="A152" s="2" t="s">
        <v>71</v>
      </c>
      <c r="B152" s="1" t="s">
        <v>37</v>
      </c>
      <c r="C152" s="3">
        <v>0</v>
      </c>
      <c r="D152" s="3">
        <v>0</v>
      </c>
      <c r="E152" s="3">
        <v>268.39</v>
      </c>
      <c r="F152" s="3">
        <v>0</v>
      </c>
    </row>
    <row r="153" spans="1:6" x14ac:dyDescent="0.25">
      <c r="A153" s="2" t="s">
        <v>71</v>
      </c>
      <c r="B153" s="1" t="s">
        <v>73</v>
      </c>
      <c r="C153" s="3">
        <v>0</v>
      </c>
      <c r="D153" s="3">
        <v>682.02</v>
      </c>
      <c r="E153" s="3">
        <v>0</v>
      </c>
      <c r="F153" s="3">
        <v>0</v>
      </c>
    </row>
    <row r="154" spans="1:6" x14ac:dyDescent="0.25">
      <c r="A154" s="2" t="s">
        <v>71</v>
      </c>
      <c r="B154" s="1" t="s">
        <v>5</v>
      </c>
      <c r="C154" s="3">
        <v>0</v>
      </c>
      <c r="D154" s="3">
        <v>421</v>
      </c>
      <c r="E154" s="3">
        <v>0</v>
      </c>
      <c r="F154" s="3">
        <v>842</v>
      </c>
    </row>
    <row r="155" spans="1:6" x14ac:dyDescent="0.25">
      <c r="A155" s="2" t="s">
        <v>71</v>
      </c>
      <c r="B155" s="1" t="s">
        <v>70</v>
      </c>
      <c r="C155" s="3">
        <v>0</v>
      </c>
      <c r="D155" s="3">
        <v>226.8</v>
      </c>
      <c r="E155" s="3">
        <v>0</v>
      </c>
      <c r="F155" s="3">
        <v>0</v>
      </c>
    </row>
    <row r="156" spans="1:6" x14ac:dyDescent="0.25">
      <c r="A156" s="2" t="s">
        <v>71</v>
      </c>
      <c r="B156" s="1" t="s">
        <v>28</v>
      </c>
      <c r="C156" s="3">
        <v>0</v>
      </c>
      <c r="D156" s="3">
        <v>0</v>
      </c>
      <c r="E156" s="3">
        <v>442.05</v>
      </c>
      <c r="F156" s="3">
        <v>0</v>
      </c>
    </row>
    <row r="157" spans="1:6" x14ac:dyDescent="0.25">
      <c r="A157" s="2" t="s">
        <v>71</v>
      </c>
      <c r="B157" s="1" t="s">
        <v>14</v>
      </c>
      <c r="C157" s="3">
        <v>0</v>
      </c>
      <c r="D157" s="3">
        <v>599.91999999999996</v>
      </c>
      <c r="E157" s="3">
        <v>0</v>
      </c>
      <c r="F157" s="3">
        <v>0</v>
      </c>
    </row>
    <row r="158" spans="1:6" x14ac:dyDescent="0.25">
      <c r="A158" s="2" t="s">
        <v>71</v>
      </c>
      <c r="B158" s="1" t="s">
        <v>3</v>
      </c>
      <c r="C158" s="3">
        <v>0</v>
      </c>
      <c r="D158" s="3">
        <v>0</v>
      </c>
      <c r="E158" s="3">
        <v>202.08</v>
      </c>
      <c r="F158" s="3">
        <v>0</v>
      </c>
    </row>
    <row r="159" spans="1:6" x14ac:dyDescent="0.25">
      <c r="A159" s="2" t="s">
        <v>71</v>
      </c>
      <c r="B159" s="1" t="s">
        <v>13</v>
      </c>
      <c r="C159" s="3">
        <v>423.36</v>
      </c>
      <c r="D159" s="3">
        <v>0</v>
      </c>
      <c r="E159" s="3">
        <v>0</v>
      </c>
      <c r="F159" s="3">
        <v>1515.6</v>
      </c>
    </row>
    <row r="160" spans="1:6" x14ac:dyDescent="0.25">
      <c r="A160" s="2" t="s">
        <v>71</v>
      </c>
      <c r="B160" s="1" t="s">
        <v>72</v>
      </c>
      <c r="C160" s="3">
        <v>336</v>
      </c>
      <c r="D160" s="3">
        <v>0</v>
      </c>
      <c r="E160" s="3">
        <v>0</v>
      </c>
      <c r="F160" s="3">
        <v>0</v>
      </c>
    </row>
    <row r="161" spans="1:6" x14ac:dyDescent="0.25">
      <c r="A161" s="2" t="s">
        <v>71</v>
      </c>
      <c r="B161" s="1" t="s">
        <v>25</v>
      </c>
      <c r="C161" s="3">
        <v>588</v>
      </c>
      <c r="D161" s="3">
        <v>0</v>
      </c>
      <c r="E161" s="3">
        <v>0</v>
      </c>
      <c r="F161" s="3">
        <v>0</v>
      </c>
    </row>
    <row r="162" spans="1:6" x14ac:dyDescent="0.25">
      <c r="A162" s="2" t="s">
        <v>71</v>
      </c>
      <c r="B162" s="1" t="s">
        <v>63</v>
      </c>
      <c r="C162" s="3">
        <v>0</v>
      </c>
      <c r="D162" s="3">
        <v>0</v>
      </c>
      <c r="E162" s="3">
        <v>210.5</v>
      </c>
      <c r="F162" s="3">
        <v>0</v>
      </c>
    </row>
    <row r="163" spans="1:6" x14ac:dyDescent="0.25">
      <c r="A163" s="2" t="s">
        <v>71</v>
      </c>
      <c r="B163" s="1" t="s">
        <v>9</v>
      </c>
      <c r="C163" s="3">
        <v>0</v>
      </c>
      <c r="D163" s="3">
        <v>0</v>
      </c>
      <c r="E163" s="3">
        <v>0</v>
      </c>
      <c r="F163" s="3">
        <v>42.1</v>
      </c>
    </row>
    <row r="164" spans="1:6" x14ac:dyDescent="0.25">
      <c r="A164" s="2" t="s">
        <v>69</v>
      </c>
      <c r="B164" s="1" t="s">
        <v>57</v>
      </c>
      <c r="C164" s="3">
        <v>0</v>
      </c>
      <c r="D164" s="3">
        <v>0</v>
      </c>
      <c r="E164" s="3">
        <v>68</v>
      </c>
      <c r="F164" s="3">
        <v>0</v>
      </c>
    </row>
    <row r="165" spans="1:6" x14ac:dyDescent="0.25">
      <c r="A165" s="2" t="s">
        <v>69</v>
      </c>
      <c r="B165" s="1" t="s">
        <v>38</v>
      </c>
      <c r="C165" s="3">
        <v>0</v>
      </c>
      <c r="D165" s="3">
        <v>408</v>
      </c>
      <c r="E165" s="3">
        <v>0</v>
      </c>
      <c r="F165" s="3">
        <v>0</v>
      </c>
    </row>
    <row r="166" spans="1:6" x14ac:dyDescent="0.25">
      <c r="A166" s="2" t="s">
        <v>69</v>
      </c>
      <c r="B166" s="1" t="s">
        <v>7</v>
      </c>
      <c r="C166" s="3">
        <v>816</v>
      </c>
      <c r="D166" s="3">
        <v>0</v>
      </c>
      <c r="E166" s="3">
        <v>0</v>
      </c>
      <c r="F166" s="3">
        <v>0</v>
      </c>
    </row>
    <row r="167" spans="1:6" x14ac:dyDescent="0.25">
      <c r="A167" s="2" t="s">
        <v>69</v>
      </c>
      <c r="B167" s="1" t="s">
        <v>66</v>
      </c>
      <c r="C167" s="3">
        <v>0</v>
      </c>
      <c r="D167" s="3">
        <v>0</v>
      </c>
      <c r="E167" s="3">
        <v>0</v>
      </c>
      <c r="F167" s="3">
        <v>850</v>
      </c>
    </row>
    <row r="168" spans="1:6" x14ac:dyDescent="0.25">
      <c r="A168" s="2" t="s">
        <v>69</v>
      </c>
      <c r="B168" s="1" t="s">
        <v>70</v>
      </c>
      <c r="C168" s="3">
        <v>0</v>
      </c>
      <c r="D168" s="3">
        <v>122.4</v>
      </c>
      <c r="E168" s="3">
        <v>0</v>
      </c>
      <c r="F168" s="3">
        <v>0</v>
      </c>
    </row>
    <row r="169" spans="1:6" x14ac:dyDescent="0.25">
      <c r="A169" s="2" t="s">
        <v>69</v>
      </c>
      <c r="B169" s="1" t="s">
        <v>24</v>
      </c>
      <c r="C169" s="3">
        <v>693.6</v>
      </c>
      <c r="D169" s="3">
        <v>0</v>
      </c>
      <c r="E169" s="3">
        <v>0</v>
      </c>
      <c r="F169" s="3">
        <v>0</v>
      </c>
    </row>
    <row r="170" spans="1:6" x14ac:dyDescent="0.25">
      <c r="A170" s="2" t="s">
        <v>62</v>
      </c>
      <c r="B170" s="1" t="s">
        <v>68</v>
      </c>
      <c r="C170" s="3">
        <v>0</v>
      </c>
      <c r="D170" s="3">
        <v>0</v>
      </c>
      <c r="E170" s="3">
        <v>0</v>
      </c>
      <c r="F170" s="3">
        <v>1218</v>
      </c>
    </row>
    <row r="171" spans="1:6" x14ac:dyDescent="0.25">
      <c r="A171" s="2" t="s">
        <v>62</v>
      </c>
      <c r="B171" s="1" t="s">
        <v>16</v>
      </c>
      <c r="C171" s="3">
        <v>0</v>
      </c>
      <c r="D171" s="3">
        <v>34.799999999999997</v>
      </c>
      <c r="E171" s="3">
        <v>0</v>
      </c>
      <c r="F171" s="3">
        <v>0</v>
      </c>
    </row>
    <row r="172" spans="1:6" x14ac:dyDescent="0.25">
      <c r="A172" s="2" t="s">
        <v>62</v>
      </c>
      <c r="B172" s="1" t="s">
        <v>67</v>
      </c>
      <c r="C172" s="3">
        <v>278</v>
      </c>
      <c r="D172" s="3">
        <v>0</v>
      </c>
      <c r="E172" s="3">
        <v>0</v>
      </c>
      <c r="F172" s="3">
        <v>0</v>
      </c>
    </row>
    <row r="173" spans="1:6" x14ac:dyDescent="0.25">
      <c r="A173" s="2" t="s">
        <v>62</v>
      </c>
      <c r="B173" s="1" t="s">
        <v>66</v>
      </c>
      <c r="C173" s="3">
        <v>0</v>
      </c>
      <c r="D173" s="3">
        <v>835.2</v>
      </c>
      <c r="E173" s="3">
        <v>0</v>
      </c>
      <c r="F173" s="3">
        <v>0</v>
      </c>
    </row>
    <row r="174" spans="1:6" x14ac:dyDescent="0.25">
      <c r="A174" s="2" t="s">
        <v>62</v>
      </c>
      <c r="B174" s="1" t="s">
        <v>30</v>
      </c>
      <c r="C174" s="3">
        <v>0</v>
      </c>
      <c r="D174" s="3">
        <v>313.2</v>
      </c>
      <c r="E174" s="3">
        <v>0</v>
      </c>
      <c r="F174" s="3">
        <v>0</v>
      </c>
    </row>
    <row r="175" spans="1:6" x14ac:dyDescent="0.25">
      <c r="A175" s="2" t="s">
        <v>62</v>
      </c>
      <c r="B175" s="1" t="s">
        <v>29</v>
      </c>
      <c r="C175" s="3">
        <v>0</v>
      </c>
      <c r="D175" s="3">
        <v>0</v>
      </c>
      <c r="E175" s="3">
        <v>0</v>
      </c>
      <c r="F175" s="3">
        <v>348</v>
      </c>
    </row>
    <row r="176" spans="1:6" x14ac:dyDescent="0.25">
      <c r="A176" s="2" t="s">
        <v>62</v>
      </c>
      <c r="B176" s="1" t="s">
        <v>53</v>
      </c>
      <c r="C176" s="3">
        <v>0</v>
      </c>
      <c r="D176" s="3">
        <v>695</v>
      </c>
      <c r="E176" s="3">
        <v>0</v>
      </c>
      <c r="F176" s="3">
        <v>0</v>
      </c>
    </row>
    <row r="177" spans="1:6" x14ac:dyDescent="0.25">
      <c r="A177" s="2" t="s">
        <v>62</v>
      </c>
      <c r="B177" s="1" t="s">
        <v>28</v>
      </c>
      <c r="C177" s="3">
        <v>0</v>
      </c>
      <c r="D177" s="3">
        <v>0</v>
      </c>
      <c r="E177" s="3">
        <v>2088</v>
      </c>
      <c r="F177" s="3">
        <v>0</v>
      </c>
    </row>
    <row r="178" spans="1:6" x14ac:dyDescent="0.25">
      <c r="A178" s="2" t="s">
        <v>62</v>
      </c>
      <c r="B178" s="1" t="s">
        <v>65</v>
      </c>
      <c r="C178" s="3">
        <v>0</v>
      </c>
      <c r="D178" s="3">
        <v>0</v>
      </c>
      <c r="E178" s="3">
        <v>0</v>
      </c>
      <c r="F178" s="3">
        <v>887.4</v>
      </c>
    </row>
    <row r="179" spans="1:6" x14ac:dyDescent="0.25">
      <c r="A179" s="2" t="s">
        <v>62</v>
      </c>
      <c r="B179" s="1" t="s">
        <v>64</v>
      </c>
      <c r="C179" s="3">
        <v>0</v>
      </c>
      <c r="D179" s="3">
        <v>0</v>
      </c>
      <c r="E179" s="3">
        <v>522</v>
      </c>
      <c r="F179" s="3">
        <v>0</v>
      </c>
    </row>
    <row r="180" spans="1:6" x14ac:dyDescent="0.25">
      <c r="A180" s="2" t="s">
        <v>62</v>
      </c>
      <c r="B180" s="1" t="s">
        <v>4</v>
      </c>
      <c r="C180" s="3">
        <v>0</v>
      </c>
      <c r="D180" s="3">
        <v>1044</v>
      </c>
      <c r="E180" s="3">
        <v>0</v>
      </c>
      <c r="F180" s="3">
        <v>0</v>
      </c>
    </row>
    <row r="181" spans="1:6" x14ac:dyDescent="0.25">
      <c r="A181" s="2" t="s">
        <v>62</v>
      </c>
      <c r="B181" s="1" t="s">
        <v>13</v>
      </c>
      <c r="C181" s="3">
        <v>0</v>
      </c>
      <c r="D181" s="3">
        <v>0</v>
      </c>
      <c r="E181" s="3">
        <v>0</v>
      </c>
      <c r="F181" s="3">
        <v>243.6</v>
      </c>
    </row>
    <row r="182" spans="1:6" x14ac:dyDescent="0.25">
      <c r="A182" s="2" t="s">
        <v>62</v>
      </c>
      <c r="B182" s="1" t="s">
        <v>63</v>
      </c>
      <c r="C182" s="3">
        <v>0</v>
      </c>
      <c r="D182" s="3">
        <v>730.8</v>
      </c>
      <c r="E182" s="3">
        <v>0</v>
      </c>
      <c r="F182" s="3">
        <v>0</v>
      </c>
    </row>
    <row r="183" spans="1:6" x14ac:dyDescent="0.25">
      <c r="A183" s="2" t="s">
        <v>62</v>
      </c>
      <c r="B183" s="1" t="s">
        <v>12</v>
      </c>
      <c r="C183" s="3">
        <v>0</v>
      </c>
      <c r="D183" s="3">
        <v>0</v>
      </c>
      <c r="E183" s="3">
        <v>417.6</v>
      </c>
      <c r="F183" s="3">
        <v>0</v>
      </c>
    </row>
    <row r="184" spans="1:6" x14ac:dyDescent="0.25">
      <c r="A184" s="2" t="s">
        <v>62</v>
      </c>
      <c r="B184" s="1" t="s">
        <v>42</v>
      </c>
      <c r="C184" s="3">
        <v>0</v>
      </c>
      <c r="D184" s="3">
        <v>835.2</v>
      </c>
      <c r="E184" s="3">
        <v>0</v>
      </c>
      <c r="F184" s="3">
        <v>0</v>
      </c>
    </row>
    <row r="185" spans="1:6" x14ac:dyDescent="0.25">
      <c r="A185" s="2" t="s">
        <v>62</v>
      </c>
      <c r="B185" s="1" t="s">
        <v>9</v>
      </c>
      <c r="C185" s="3">
        <v>1112</v>
      </c>
      <c r="D185" s="3">
        <v>0</v>
      </c>
      <c r="E185" s="3">
        <v>0</v>
      </c>
      <c r="F185" s="3">
        <v>0</v>
      </c>
    </row>
    <row r="186" spans="1:6" x14ac:dyDescent="0.25">
      <c r="A186" s="2" t="s">
        <v>61</v>
      </c>
      <c r="B186" s="1" t="s">
        <v>17</v>
      </c>
      <c r="C186" s="3">
        <v>0</v>
      </c>
      <c r="D186" s="3">
        <v>340</v>
      </c>
      <c r="E186" s="3">
        <v>0</v>
      </c>
      <c r="F186" s="3">
        <v>0</v>
      </c>
    </row>
    <row r="187" spans="1:6" x14ac:dyDescent="0.25">
      <c r="A187" s="2" t="s">
        <v>61</v>
      </c>
      <c r="B187" s="1" t="s">
        <v>15</v>
      </c>
      <c r="C187" s="3">
        <v>0</v>
      </c>
      <c r="D187" s="3">
        <v>0</v>
      </c>
      <c r="E187" s="3">
        <v>0</v>
      </c>
      <c r="F187" s="3">
        <v>1600</v>
      </c>
    </row>
    <row r="188" spans="1:6" x14ac:dyDescent="0.25">
      <c r="A188" s="2" t="s">
        <v>61</v>
      </c>
      <c r="B188" s="1" t="s">
        <v>53</v>
      </c>
      <c r="C188" s="3">
        <v>0</v>
      </c>
      <c r="D188" s="3">
        <v>960</v>
      </c>
      <c r="E188" s="3">
        <v>0</v>
      </c>
      <c r="F188" s="3">
        <v>0</v>
      </c>
    </row>
    <row r="189" spans="1:6" x14ac:dyDescent="0.25">
      <c r="A189" s="2" t="s">
        <v>61</v>
      </c>
      <c r="B189" s="1" t="s">
        <v>26</v>
      </c>
      <c r="C189" s="3">
        <v>0</v>
      </c>
      <c r="D189" s="3">
        <v>0</v>
      </c>
      <c r="E189" s="3">
        <v>0</v>
      </c>
      <c r="F189" s="3">
        <v>960</v>
      </c>
    </row>
    <row r="190" spans="1:6" x14ac:dyDescent="0.25">
      <c r="A190" s="2" t="s">
        <v>61</v>
      </c>
      <c r="B190" s="1" t="s">
        <v>60</v>
      </c>
      <c r="C190" s="3">
        <v>0</v>
      </c>
      <c r="D190" s="3">
        <v>0</v>
      </c>
      <c r="E190" s="3">
        <v>0</v>
      </c>
      <c r="F190" s="3">
        <v>400</v>
      </c>
    </row>
    <row r="191" spans="1:6" x14ac:dyDescent="0.25">
      <c r="A191" s="2" t="s">
        <v>58</v>
      </c>
      <c r="B191" s="1" t="s">
        <v>57</v>
      </c>
      <c r="C191" s="3">
        <v>0</v>
      </c>
      <c r="D191" s="3">
        <v>87.75</v>
      </c>
      <c r="E191" s="3">
        <v>0</v>
      </c>
      <c r="F191" s="3">
        <v>0</v>
      </c>
    </row>
    <row r="192" spans="1:6" x14ac:dyDescent="0.25">
      <c r="A192" s="2" t="s">
        <v>58</v>
      </c>
      <c r="B192" s="1" t="s">
        <v>59</v>
      </c>
      <c r="C192" s="3">
        <v>0</v>
      </c>
      <c r="D192" s="3">
        <v>0</v>
      </c>
      <c r="E192" s="3">
        <v>0</v>
      </c>
      <c r="F192" s="3">
        <v>780</v>
      </c>
    </row>
    <row r="193" spans="1:6" x14ac:dyDescent="0.25">
      <c r="A193" s="2" t="s">
        <v>58</v>
      </c>
      <c r="B193" s="1" t="s">
        <v>50</v>
      </c>
      <c r="C193" s="3">
        <v>0</v>
      </c>
      <c r="D193" s="3">
        <v>78</v>
      </c>
      <c r="E193" s="3">
        <v>0</v>
      </c>
      <c r="F193" s="3">
        <v>0</v>
      </c>
    </row>
    <row r="194" spans="1:6" x14ac:dyDescent="0.25">
      <c r="A194" s="2" t="s">
        <v>58</v>
      </c>
      <c r="B194" s="1" t="s">
        <v>17</v>
      </c>
      <c r="C194" s="3">
        <v>0</v>
      </c>
      <c r="D194" s="3">
        <v>0</v>
      </c>
      <c r="E194" s="3">
        <v>0</v>
      </c>
      <c r="F194" s="3">
        <v>204.75</v>
      </c>
    </row>
    <row r="195" spans="1:6" x14ac:dyDescent="0.25">
      <c r="A195" s="2" t="s">
        <v>58</v>
      </c>
      <c r="B195" s="1" t="s">
        <v>16</v>
      </c>
      <c r="C195" s="3">
        <v>0</v>
      </c>
      <c r="D195" s="3">
        <v>117</v>
      </c>
      <c r="E195" s="3">
        <v>0</v>
      </c>
      <c r="F195" s="3">
        <v>0</v>
      </c>
    </row>
    <row r="196" spans="1:6" x14ac:dyDescent="0.25">
      <c r="A196" s="2" t="s">
        <v>58</v>
      </c>
      <c r="B196" s="1" t="s">
        <v>3</v>
      </c>
      <c r="C196" s="3">
        <v>0</v>
      </c>
      <c r="D196" s="3">
        <v>0</v>
      </c>
      <c r="E196" s="3">
        <v>390</v>
      </c>
      <c r="F196" s="3">
        <v>0</v>
      </c>
    </row>
    <row r="197" spans="1:6" x14ac:dyDescent="0.25">
      <c r="A197" s="2" t="s">
        <v>58</v>
      </c>
      <c r="B197" s="1" t="s">
        <v>23</v>
      </c>
      <c r="C197" s="3">
        <v>187.2</v>
      </c>
      <c r="D197" s="3">
        <v>0</v>
      </c>
      <c r="E197" s="3">
        <v>0</v>
      </c>
      <c r="F197" s="3">
        <v>0</v>
      </c>
    </row>
    <row r="198" spans="1:6" x14ac:dyDescent="0.25">
      <c r="A198" s="2" t="s">
        <v>58</v>
      </c>
      <c r="B198" s="1" t="s">
        <v>20</v>
      </c>
      <c r="C198" s="3">
        <v>312</v>
      </c>
      <c r="D198" s="3">
        <v>0</v>
      </c>
      <c r="E198" s="3">
        <v>0</v>
      </c>
      <c r="F198" s="3">
        <v>0</v>
      </c>
    </row>
    <row r="199" spans="1:6" x14ac:dyDescent="0.25">
      <c r="A199" s="2" t="s">
        <v>55</v>
      </c>
      <c r="B199" s="1" t="s">
        <v>57</v>
      </c>
      <c r="C199" s="3">
        <v>0</v>
      </c>
      <c r="D199" s="3">
        <v>560</v>
      </c>
      <c r="E199" s="3">
        <v>0</v>
      </c>
      <c r="F199" s="3">
        <v>0</v>
      </c>
    </row>
    <row r="200" spans="1:6" x14ac:dyDescent="0.25">
      <c r="A200" s="2" t="s">
        <v>55</v>
      </c>
      <c r="B200" s="1" t="s">
        <v>12</v>
      </c>
      <c r="C200" s="3">
        <v>0</v>
      </c>
      <c r="D200" s="3">
        <v>0</v>
      </c>
      <c r="E200" s="3">
        <v>0</v>
      </c>
      <c r="F200" s="3">
        <v>554.4</v>
      </c>
    </row>
    <row r="201" spans="1:6" x14ac:dyDescent="0.25">
      <c r="A201" s="2" t="s">
        <v>55</v>
      </c>
      <c r="B201" s="1" t="s">
        <v>56</v>
      </c>
      <c r="C201" s="3">
        <v>0</v>
      </c>
      <c r="D201" s="3">
        <v>0</v>
      </c>
      <c r="E201" s="3">
        <v>0</v>
      </c>
      <c r="F201" s="3">
        <v>140</v>
      </c>
    </row>
    <row r="202" spans="1:6" x14ac:dyDescent="0.25">
      <c r="A202" s="2" t="s">
        <v>55</v>
      </c>
      <c r="B202" s="1" t="s">
        <v>23</v>
      </c>
      <c r="C202" s="3">
        <v>179.2</v>
      </c>
      <c r="D202" s="3">
        <v>105</v>
      </c>
      <c r="E202" s="3">
        <v>0</v>
      </c>
      <c r="F202" s="3">
        <v>0</v>
      </c>
    </row>
    <row r="203" spans="1:6" x14ac:dyDescent="0.25">
      <c r="A203" s="2" t="s">
        <v>55</v>
      </c>
      <c r="B203" s="1" t="s">
        <v>11</v>
      </c>
      <c r="C203" s="3">
        <v>0</v>
      </c>
      <c r="D203" s="3">
        <v>0</v>
      </c>
      <c r="E203" s="3">
        <v>0</v>
      </c>
      <c r="F203" s="3">
        <v>196</v>
      </c>
    </row>
    <row r="204" spans="1:6" x14ac:dyDescent="0.25">
      <c r="A204" s="2" t="s">
        <v>55</v>
      </c>
      <c r="B204" s="1" t="s">
        <v>1</v>
      </c>
      <c r="C204" s="3">
        <v>372.4</v>
      </c>
      <c r="D204" s="3">
        <v>0</v>
      </c>
      <c r="E204" s="3">
        <v>0</v>
      </c>
      <c r="F204" s="3">
        <v>0</v>
      </c>
    </row>
    <row r="205" spans="1:6" x14ac:dyDescent="0.25">
      <c r="A205" s="2" t="s">
        <v>52</v>
      </c>
      <c r="B205" s="1" t="s">
        <v>7</v>
      </c>
      <c r="C205" s="3">
        <v>0</v>
      </c>
      <c r="D205" s="3">
        <v>3159</v>
      </c>
      <c r="E205" s="3">
        <v>0</v>
      </c>
      <c r="F205" s="3">
        <v>0</v>
      </c>
    </row>
    <row r="206" spans="1:6" x14ac:dyDescent="0.25">
      <c r="A206" s="2" t="s">
        <v>52</v>
      </c>
      <c r="B206" s="1" t="s">
        <v>54</v>
      </c>
      <c r="C206" s="3">
        <v>0</v>
      </c>
      <c r="D206" s="3">
        <v>0</v>
      </c>
      <c r="E206" s="3">
        <v>1701</v>
      </c>
      <c r="F206" s="3">
        <v>0</v>
      </c>
    </row>
    <row r="207" spans="1:6" x14ac:dyDescent="0.25">
      <c r="A207" s="2" t="s">
        <v>52</v>
      </c>
      <c r="B207" s="1" t="s">
        <v>53</v>
      </c>
      <c r="C207" s="3">
        <v>0</v>
      </c>
      <c r="D207" s="3">
        <v>0</v>
      </c>
      <c r="E207" s="3">
        <v>1360.8</v>
      </c>
      <c r="F207" s="3">
        <v>0</v>
      </c>
    </row>
    <row r="208" spans="1:6" x14ac:dyDescent="0.25">
      <c r="A208" s="2" t="s">
        <v>52</v>
      </c>
      <c r="B208" s="1" t="s">
        <v>51</v>
      </c>
      <c r="C208" s="3">
        <v>0</v>
      </c>
      <c r="D208" s="3">
        <v>1093.5</v>
      </c>
      <c r="E208" s="3">
        <v>0</v>
      </c>
      <c r="F208" s="3">
        <v>0</v>
      </c>
    </row>
    <row r="209" spans="1:6" x14ac:dyDescent="0.25">
      <c r="A209" s="2" t="s">
        <v>41</v>
      </c>
      <c r="B209" s="1" t="s">
        <v>50</v>
      </c>
      <c r="C209" s="3">
        <v>0</v>
      </c>
      <c r="D209" s="3">
        <v>0</v>
      </c>
      <c r="E209" s="3">
        <v>80</v>
      </c>
      <c r="F209" s="3">
        <v>0</v>
      </c>
    </row>
    <row r="210" spans="1:6" x14ac:dyDescent="0.25">
      <c r="A210" s="2" t="s">
        <v>41</v>
      </c>
      <c r="B210" s="1" t="s">
        <v>16</v>
      </c>
      <c r="C210" s="3">
        <v>112</v>
      </c>
      <c r="D210" s="3">
        <v>150</v>
      </c>
      <c r="E210" s="3">
        <v>0</v>
      </c>
      <c r="F210" s="3">
        <v>0</v>
      </c>
    </row>
    <row r="211" spans="1:6" x14ac:dyDescent="0.25">
      <c r="A211" s="2" t="s">
        <v>41</v>
      </c>
      <c r="B211" s="1" t="s">
        <v>49</v>
      </c>
      <c r="C211" s="3">
        <v>0</v>
      </c>
      <c r="D211" s="3">
        <v>0</v>
      </c>
      <c r="E211" s="3">
        <v>0</v>
      </c>
      <c r="F211" s="3">
        <v>380</v>
      </c>
    </row>
    <row r="212" spans="1:6" x14ac:dyDescent="0.25">
      <c r="A212" s="2" t="s">
        <v>41</v>
      </c>
      <c r="B212" s="1" t="s">
        <v>48</v>
      </c>
      <c r="C212" s="3">
        <v>0</v>
      </c>
      <c r="D212" s="3">
        <v>0</v>
      </c>
      <c r="E212" s="3">
        <v>60</v>
      </c>
      <c r="F212" s="3">
        <v>0</v>
      </c>
    </row>
    <row r="213" spans="1:6" x14ac:dyDescent="0.25">
      <c r="A213" s="2" t="s">
        <v>41</v>
      </c>
      <c r="B213" s="1" t="s">
        <v>7</v>
      </c>
      <c r="C213" s="3">
        <v>400</v>
      </c>
      <c r="D213" s="3">
        <v>0</v>
      </c>
      <c r="E213" s="3">
        <v>0</v>
      </c>
      <c r="F213" s="3">
        <v>0</v>
      </c>
    </row>
    <row r="214" spans="1:6" x14ac:dyDescent="0.25">
      <c r="A214" s="2" t="s">
        <v>41</v>
      </c>
      <c r="B214" s="1" t="s">
        <v>6</v>
      </c>
      <c r="C214" s="3">
        <v>0</v>
      </c>
      <c r="D214" s="3">
        <v>0</v>
      </c>
      <c r="E214" s="3">
        <v>0</v>
      </c>
      <c r="F214" s="3">
        <v>400</v>
      </c>
    </row>
    <row r="215" spans="1:6" x14ac:dyDescent="0.25">
      <c r="A215" s="2" t="s">
        <v>41</v>
      </c>
      <c r="B215" s="1" t="s">
        <v>33</v>
      </c>
      <c r="C215" s="3">
        <v>0</v>
      </c>
      <c r="D215" s="3">
        <v>0</v>
      </c>
      <c r="E215" s="3">
        <v>225</v>
      </c>
      <c r="F215" s="3">
        <v>304</v>
      </c>
    </row>
    <row r="216" spans="1:6" x14ac:dyDescent="0.25">
      <c r="A216" s="2" t="s">
        <v>41</v>
      </c>
      <c r="B216" s="1" t="s">
        <v>31</v>
      </c>
      <c r="C216" s="3">
        <v>0</v>
      </c>
      <c r="D216" s="3">
        <v>54</v>
      </c>
      <c r="E216" s="3">
        <v>0</v>
      </c>
      <c r="F216" s="3">
        <v>0</v>
      </c>
    </row>
    <row r="217" spans="1:6" x14ac:dyDescent="0.25">
      <c r="A217" s="2" t="s">
        <v>41</v>
      </c>
      <c r="B217" s="1" t="s">
        <v>30</v>
      </c>
      <c r="C217" s="3">
        <v>0</v>
      </c>
      <c r="D217" s="3">
        <v>0</v>
      </c>
      <c r="E217" s="3">
        <v>108</v>
      </c>
      <c r="F217" s="3">
        <v>0</v>
      </c>
    </row>
    <row r="218" spans="1:6" x14ac:dyDescent="0.25">
      <c r="A218" s="2" t="s">
        <v>41</v>
      </c>
      <c r="B218" s="1" t="s">
        <v>47</v>
      </c>
      <c r="C218" s="3">
        <v>272</v>
      </c>
      <c r="D218" s="3">
        <v>0</v>
      </c>
      <c r="E218" s="3">
        <v>0</v>
      </c>
      <c r="F218" s="3">
        <v>0</v>
      </c>
    </row>
    <row r="219" spans="1:6" x14ac:dyDescent="0.25">
      <c r="A219" s="2" t="s">
        <v>41</v>
      </c>
      <c r="B219" s="1" t="s">
        <v>46</v>
      </c>
      <c r="C219" s="3">
        <v>240</v>
      </c>
      <c r="D219" s="3">
        <v>0</v>
      </c>
      <c r="E219" s="3">
        <v>0</v>
      </c>
      <c r="F219" s="3">
        <v>0</v>
      </c>
    </row>
    <row r="220" spans="1:6" x14ac:dyDescent="0.25">
      <c r="A220" s="2" t="s">
        <v>41</v>
      </c>
      <c r="B220" s="1" t="s">
        <v>28</v>
      </c>
      <c r="C220" s="3">
        <v>0</v>
      </c>
      <c r="D220" s="3">
        <v>0</v>
      </c>
      <c r="E220" s="3">
        <v>0</v>
      </c>
      <c r="F220" s="3">
        <v>300</v>
      </c>
    </row>
    <row r="221" spans="1:6" x14ac:dyDescent="0.25">
      <c r="A221" s="2" t="s">
        <v>41</v>
      </c>
      <c r="B221" s="1" t="s">
        <v>36</v>
      </c>
      <c r="C221" s="3">
        <v>0</v>
      </c>
      <c r="D221" s="3">
        <v>0</v>
      </c>
      <c r="E221" s="3">
        <v>420</v>
      </c>
      <c r="F221" s="3">
        <v>0</v>
      </c>
    </row>
    <row r="222" spans="1:6" x14ac:dyDescent="0.25">
      <c r="A222" s="2" t="s">
        <v>41</v>
      </c>
      <c r="B222" s="1" t="s">
        <v>45</v>
      </c>
      <c r="C222" s="3">
        <v>96</v>
      </c>
      <c r="D222" s="3">
        <v>0</v>
      </c>
      <c r="E222" s="3">
        <v>0</v>
      </c>
      <c r="F222" s="3">
        <v>0</v>
      </c>
    </row>
    <row r="223" spans="1:6" x14ac:dyDescent="0.25">
      <c r="A223" s="2" t="s">
        <v>41</v>
      </c>
      <c r="B223" s="1" t="s">
        <v>44</v>
      </c>
      <c r="C223" s="3">
        <v>126</v>
      </c>
      <c r="D223" s="3">
        <v>0</v>
      </c>
      <c r="E223" s="3">
        <v>0</v>
      </c>
      <c r="F223" s="3">
        <v>0</v>
      </c>
    </row>
    <row r="224" spans="1:6" x14ac:dyDescent="0.25">
      <c r="A224" s="2" t="s">
        <v>41</v>
      </c>
      <c r="B224" s="1" t="s">
        <v>26</v>
      </c>
      <c r="C224" s="3">
        <v>216</v>
      </c>
      <c r="D224" s="3">
        <v>0</v>
      </c>
      <c r="E224" s="3">
        <v>0</v>
      </c>
      <c r="F224" s="3">
        <v>0</v>
      </c>
    </row>
    <row r="225" spans="1:6" x14ac:dyDescent="0.25">
      <c r="A225" s="2" t="s">
        <v>41</v>
      </c>
      <c r="B225" s="1" t="s">
        <v>13</v>
      </c>
      <c r="C225" s="3">
        <v>0</v>
      </c>
      <c r="D225" s="3">
        <v>0</v>
      </c>
      <c r="E225" s="3">
        <v>600</v>
      </c>
      <c r="F225" s="3">
        <v>0</v>
      </c>
    </row>
    <row r="226" spans="1:6" x14ac:dyDescent="0.25">
      <c r="A226" s="2" t="s">
        <v>41</v>
      </c>
      <c r="B226" s="1" t="s">
        <v>43</v>
      </c>
      <c r="C226" s="3">
        <v>0</v>
      </c>
      <c r="D226" s="3">
        <v>0</v>
      </c>
      <c r="E226" s="3">
        <v>0</v>
      </c>
      <c r="F226" s="3">
        <v>50</v>
      </c>
    </row>
    <row r="227" spans="1:6" x14ac:dyDescent="0.25">
      <c r="A227" s="2" t="s">
        <v>41</v>
      </c>
      <c r="B227" s="1" t="s">
        <v>42</v>
      </c>
      <c r="C227" s="3">
        <v>0</v>
      </c>
      <c r="D227" s="3">
        <v>0</v>
      </c>
      <c r="E227" s="3">
        <v>240</v>
      </c>
      <c r="F227" s="3">
        <v>0</v>
      </c>
    </row>
    <row r="228" spans="1:6" x14ac:dyDescent="0.25">
      <c r="A228" s="2" t="s">
        <v>41</v>
      </c>
      <c r="B228" s="1" t="s">
        <v>21</v>
      </c>
      <c r="C228" s="3">
        <v>0</v>
      </c>
      <c r="D228" s="3">
        <v>320</v>
      </c>
      <c r="E228" s="3">
        <v>0</v>
      </c>
      <c r="F228" s="3">
        <v>0</v>
      </c>
    </row>
    <row r="229" spans="1:6" x14ac:dyDescent="0.25">
      <c r="A229" s="2" t="s">
        <v>41</v>
      </c>
      <c r="B229" s="1" t="s">
        <v>1</v>
      </c>
      <c r="C229" s="3">
        <v>0</v>
      </c>
      <c r="D229" s="3">
        <v>120</v>
      </c>
      <c r="E229" s="3">
        <v>0</v>
      </c>
      <c r="F229" s="3">
        <v>0</v>
      </c>
    </row>
    <row r="230" spans="1:6" x14ac:dyDescent="0.25">
      <c r="A230" s="2" t="s">
        <v>35</v>
      </c>
      <c r="B230" s="1" t="s">
        <v>40</v>
      </c>
      <c r="C230" s="3">
        <v>115.2</v>
      </c>
      <c r="D230" s="3">
        <v>0</v>
      </c>
      <c r="E230" s="3">
        <v>0</v>
      </c>
      <c r="F230" s="3">
        <v>0</v>
      </c>
    </row>
    <row r="231" spans="1:6" x14ac:dyDescent="0.25">
      <c r="A231" s="2" t="s">
        <v>35</v>
      </c>
      <c r="B231" s="1" t="s">
        <v>16</v>
      </c>
      <c r="C231" s="3">
        <v>0</v>
      </c>
      <c r="D231" s="3">
        <v>360</v>
      </c>
      <c r="E231" s="3">
        <v>0</v>
      </c>
      <c r="F231" s="3">
        <v>0</v>
      </c>
    </row>
    <row r="232" spans="1:6" x14ac:dyDescent="0.25">
      <c r="A232" s="2" t="s">
        <v>35</v>
      </c>
      <c r="B232" s="1" t="s">
        <v>39</v>
      </c>
      <c r="C232" s="3">
        <v>0</v>
      </c>
      <c r="D232" s="3">
        <v>54</v>
      </c>
      <c r="E232" s="3">
        <v>0</v>
      </c>
      <c r="F232" s="3">
        <v>0</v>
      </c>
    </row>
    <row r="233" spans="1:6" x14ac:dyDescent="0.25">
      <c r="A233" s="2" t="s">
        <v>35</v>
      </c>
      <c r="B233" s="1" t="s">
        <v>38</v>
      </c>
      <c r="C233" s="3">
        <v>504</v>
      </c>
      <c r="D233" s="3">
        <v>0</v>
      </c>
      <c r="E233" s="3">
        <v>0</v>
      </c>
      <c r="F233" s="3">
        <v>0</v>
      </c>
    </row>
    <row r="234" spans="1:6" x14ac:dyDescent="0.25">
      <c r="A234" s="2" t="s">
        <v>35</v>
      </c>
      <c r="B234" s="1" t="s">
        <v>7</v>
      </c>
      <c r="C234" s="3">
        <v>0</v>
      </c>
      <c r="D234" s="3">
        <v>0</v>
      </c>
      <c r="E234" s="3">
        <v>405</v>
      </c>
      <c r="F234" s="3">
        <v>0</v>
      </c>
    </row>
    <row r="235" spans="1:6" x14ac:dyDescent="0.25">
      <c r="A235" s="2" t="s">
        <v>35</v>
      </c>
      <c r="B235" s="1" t="s">
        <v>6</v>
      </c>
      <c r="C235" s="3">
        <v>0</v>
      </c>
      <c r="D235" s="3">
        <v>0</v>
      </c>
      <c r="E235" s="3">
        <v>0</v>
      </c>
      <c r="F235" s="3">
        <v>270</v>
      </c>
    </row>
    <row r="236" spans="1:6" x14ac:dyDescent="0.25">
      <c r="A236" s="2" t="s">
        <v>35</v>
      </c>
      <c r="B236" s="1" t="s">
        <v>33</v>
      </c>
      <c r="C236" s="3">
        <v>0</v>
      </c>
      <c r="D236" s="3">
        <v>0</v>
      </c>
      <c r="E236" s="3">
        <v>486</v>
      </c>
      <c r="F236" s="3">
        <v>0</v>
      </c>
    </row>
    <row r="237" spans="1:6" x14ac:dyDescent="0.25">
      <c r="A237" s="2" t="s">
        <v>35</v>
      </c>
      <c r="B237" s="1" t="s">
        <v>37</v>
      </c>
      <c r="C237" s="3">
        <v>0</v>
      </c>
      <c r="D237" s="3">
        <v>306</v>
      </c>
      <c r="E237" s="3">
        <v>0</v>
      </c>
      <c r="F237" s="3">
        <v>0</v>
      </c>
    </row>
    <row r="238" spans="1:6" x14ac:dyDescent="0.25">
      <c r="A238" s="2" t="s">
        <v>35</v>
      </c>
      <c r="B238" s="1" t="s">
        <v>30</v>
      </c>
      <c r="C238" s="3">
        <v>0</v>
      </c>
      <c r="D238" s="3">
        <v>0</v>
      </c>
      <c r="E238" s="3">
        <v>72</v>
      </c>
      <c r="F238" s="3">
        <v>0</v>
      </c>
    </row>
    <row r="239" spans="1:6" x14ac:dyDescent="0.25">
      <c r="A239" s="2" t="s">
        <v>35</v>
      </c>
      <c r="B239" s="1" t="s">
        <v>28</v>
      </c>
      <c r="C239" s="3">
        <v>0</v>
      </c>
      <c r="D239" s="3">
        <v>0</v>
      </c>
      <c r="E239" s="3">
        <v>0</v>
      </c>
      <c r="F239" s="3">
        <v>121.5</v>
      </c>
    </row>
    <row r="240" spans="1:6" x14ac:dyDescent="0.25">
      <c r="A240" s="2" t="s">
        <v>35</v>
      </c>
      <c r="B240" s="1" t="s">
        <v>36</v>
      </c>
      <c r="C240" s="3">
        <v>691.2</v>
      </c>
      <c r="D240" s="3">
        <v>0</v>
      </c>
      <c r="E240" s="3">
        <v>0</v>
      </c>
      <c r="F240" s="3">
        <v>0</v>
      </c>
    </row>
    <row r="241" spans="1:6" x14ac:dyDescent="0.25">
      <c r="A241" s="2" t="s">
        <v>35</v>
      </c>
      <c r="B241" s="1" t="s">
        <v>27</v>
      </c>
      <c r="C241" s="3">
        <v>0</v>
      </c>
      <c r="D241" s="3">
        <v>0</v>
      </c>
      <c r="E241" s="3">
        <v>360</v>
      </c>
      <c r="F241" s="3">
        <v>378</v>
      </c>
    </row>
    <row r="242" spans="1:6" x14ac:dyDescent="0.25">
      <c r="A242" s="2" t="s">
        <v>35</v>
      </c>
      <c r="B242" s="1" t="s">
        <v>9</v>
      </c>
      <c r="C242" s="3">
        <v>0</v>
      </c>
      <c r="D242" s="3">
        <v>540</v>
      </c>
      <c r="E242" s="3">
        <v>0</v>
      </c>
      <c r="F242" s="3">
        <v>0</v>
      </c>
    </row>
    <row r="243" spans="1:6" x14ac:dyDescent="0.25">
      <c r="A243" s="2" t="s">
        <v>35</v>
      </c>
      <c r="B243" s="1" t="s">
        <v>20</v>
      </c>
      <c r="C243" s="3">
        <v>0</v>
      </c>
      <c r="D243" s="3">
        <v>108</v>
      </c>
      <c r="E243" s="3">
        <v>0</v>
      </c>
      <c r="F243" s="3">
        <v>0</v>
      </c>
    </row>
    <row r="244" spans="1:6" x14ac:dyDescent="0.25">
      <c r="A244" s="2" t="s">
        <v>35</v>
      </c>
      <c r="B244" s="1" t="s">
        <v>1</v>
      </c>
      <c r="C244" s="3">
        <v>0</v>
      </c>
      <c r="D244" s="3">
        <v>0</v>
      </c>
      <c r="E244" s="3">
        <v>0</v>
      </c>
      <c r="F244" s="3">
        <v>504</v>
      </c>
    </row>
    <row r="245" spans="1:6" x14ac:dyDescent="0.25">
      <c r="A245" s="2" t="s">
        <v>19</v>
      </c>
      <c r="B245" s="1" t="s">
        <v>34</v>
      </c>
      <c r="C245" s="3">
        <v>124.83</v>
      </c>
      <c r="D245" s="3">
        <v>0</v>
      </c>
      <c r="E245" s="3">
        <v>0</v>
      </c>
      <c r="F245" s="3">
        <v>0</v>
      </c>
    </row>
    <row r="246" spans="1:6" x14ac:dyDescent="0.25">
      <c r="A246" s="2" t="s">
        <v>19</v>
      </c>
      <c r="B246" s="1" t="s">
        <v>33</v>
      </c>
      <c r="C246" s="3">
        <v>0</v>
      </c>
      <c r="D246" s="3">
        <v>0</v>
      </c>
      <c r="E246" s="3">
        <v>124.2</v>
      </c>
      <c r="F246" s="3">
        <v>0</v>
      </c>
    </row>
    <row r="247" spans="1:6" x14ac:dyDescent="0.25">
      <c r="A247" s="2" t="s">
        <v>19</v>
      </c>
      <c r="B247" s="1" t="s">
        <v>32</v>
      </c>
      <c r="C247" s="3">
        <v>0</v>
      </c>
      <c r="D247" s="3">
        <v>0</v>
      </c>
      <c r="E247" s="3">
        <v>0</v>
      </c>
      <c r="F247" s="3">
        <v>46</v>
      </c>
    </row>
    <row r="248" spans="1:6" x14ac:dyDescent="0.25">
      <c r="A248" s="2" t="s">
        <v>19</v>
      </c>
      <c r="B248" s="1" t="s">
        <v>31</v>
      </c>
      <c r="C248" s="3">
        <v>0</v>
      </c>
      <c r="D248" s="3">
        <v>92</v>
      </c>
      <c r="E248" s="3">
        <v>0</v>
      </c>
      <c r="F248" s="3">
        <v>0</v>
      </c>
    </row>
    <row r="249" spans="1:6" x14ac:dyDescent="0.25">
      <c r="A249" s="2" t="s">
        <v>19</v>
      </c>
      <c r="B249" s="1" t="s">
        <v>30</v>
      </c>
      <c r="C249" s="3">
        <v>0</v>
      </c>
      <c r="D249" s="3">
        <v>0</v>
      </c>
      <c r="E249" s="3">
        <v>248.4</v>
      </c>
      <c r="F249" s="3">
        <v>0</v>
      </c>
    </row>
    <row r="250" spans="1:6" x14ac:dyDescent="0.25">
      <c r="A250" s="2" t="s">
        <v>19</v>
      </c>
      <c r="B250" s="1" t="s">
        <v>29</v>
      </c>
      <c r="C250" s="3">
        <v>0</v>
      </c>
      <c r="D250" s="3">
        <v>0</v>
      </c>
      <c r="E250" s="3">
        <v>46</v>
      </c>
      <c r="F250" s="3">
        <v>0</v>
      </c>
    </row>
    <row r="251" spans="1:6" x14ac:dyDescent="0.25">
      <c r="A251" s="2" t="s">
        <v>19</v>
      </c>
      <c r="B251" s="1" t="s">
        <v>28</v>
      </c>
      <c r="C251" s="3">
        <v>0</v>
      </c>
      <c r="D251" s="3">
        <v>0</v>
      </c>
      <c r="E251" s="3">
        <v>0</v>
      </c>
      <c r="F251" s="3">
        <v>48.3</v>
      </c>
    </row>
    <row r="252" spans="1:6" x14ac:dyDescent="0.25">
      <c r="A252" s="2" t="s">
        <v>19</v>
      </c>
      <c r="B252" s="1" t="s">
        <v>27</v>
      </c>
      <c r="C252" s="3">
        <v>24.82</v>
      </c>
      <c r="D252" s="3">
        <v>0</v>
      </c>
      <c r="E252" s="3">
        <v>276</v>
      </c>
      <c r="F252" s="3">
        <v>0</v>
      </c>
    </row>
    <row r="253" spans="1:6" x14ac:dyDescent="0.25">
      <c r="A253" s="2" t="s">
        <v>19</v>
      </c>
      <c r="B253" s="1" t="s">
        <v>26</v>
      </c>
      <c r="C253" s="3">
        <v>36.5</v>
      </c>
      <c r="D253" s="3">
        <v>0</v>
      </c>
      <c r="E253" s="3">
        <v>0</v>
      </c>
      <c r="F253" s="3">
        <v>0</v>
      </c>
    </row>
    <row r="254" spans="1:6" x14ac:dyDescent="0.25">
      <c r="A254" s="2" t="s">
        <v>19</v>
      </c>
      <c r="B254" s="1" t="s">
        <v>13</v>
      </c>
      <c r="C254" s="3">
        <v>0</v>
      </c>
      <c r="D254" s="3">
        <v>0</v>
      </c>
      <c r="E254" s="3">
        <v>0</v>
      </c>
      <c r="F254" s="3">
        <v>437</v>
      </c>
    </row>
    <row r="255" spans="1:6" x14ac:dyDescent="0.25">
      <c r="A255" s="2" t="s">
        <v>19</v>
      </c>
      <c r="B255" s="1" t="s">
        <v>25</v>
      </c>
      <c r="C255" s="3">
        <v>292</v>
      </c>
      <c r="D255" s="3">
        <v>0</v>
      </c>
      <c r="E255" s="3">
        <v>0</v>
      </c>
      <c r="F255" s="3">
        <v>0</v>
      </c>
    </row>
    <row r="256" spans="1:6" x14ac:dyDescent="0.25">
      <c r="A256" s="2" t="s">
        <v>19</v>
      </c>
      <c r="B256" s="1" t="s">
        <v>12</v>
      </c>
      <c r="C256" s="3">
        <v>0</v>
      </c>
      <c r="D256" s="3">
        <v>257.60000000000002</v>
      </c>
      <c r="E256" s="3">
        <v>0</v>
      </c>
      <c r="F256" s="3">
        <v>110.4</v>
      </c>
    </row>
    <row r="257" spans="1:6" x14ac:dyDescent="0.25">
      <c r="A257" s="2" t="s">
        <v>19</v>
      </c>
      <c r="B257" s="1" t="s">
        <v>24</v>
      </c>
      <c r="C257" s="3">
        <v>153.30000000000001</v>
      </c>
      <c r="D257" s="3">
        <v>0</v>
      </c>
      <c r="E257" s="3">
        <v>0</v>
      </c>
      <c r="F257" s="3">
        <v>0</v>
      </c>
    </row>
    <row r="258" spans="1:6" x14ac:dyDescent="0.25">
      <c r="A258" s="2" t="s">
        <v>19</v>
      </c>
      <c r="B258" s="1" t="s">
        <v>23</v>
      </c>
      <c r="C258" s="3">
        <v>166.44</v>
      </c>
      <c r="D258" s="3">
        <v>0</v>
      </c>
      <c r="E258" s="3">
        <v>0</v>
      </c>
      <c r="F258" s="3">
        <v>0</v>
      </c>
    </row>
    <row r="259" spans="1:6" x14ac:dyDescent="0.25">
      <c r="A259" s="2" t="s">
        <v>19</v>
      </c>
      <c r="B259" s="1" t="s">
        <v>22</v>
      </c>
      <c r="C259" s="3">
        <v>0</v>
      </c>
      <c r="D259" s="3">
        <v>0</v>
      </c>
      <c r="E259" s="3">
        <v>64.400000000000006</v>
      </c>
      <c r="F259" s="3">
        <v>0</v>
      </c>
    </row>
    <row r="260" spans="1:6" x14ac:dyDescent="0.25">
      <c r="A260" s="2" t="s">
        <v>19</v>
      </c>
      <c r="B260" s="1" t="s">
        <v>21</v>
      </c>
      <c r="C260" s="3">
        <v>0</v>
      </c>
      <c r="D260" s="3">
        <v>0</v>
      </c>
      <c r="E260" s="3">
        <v>82.8</v>
      </c>
      <c r="F260" s="3">
        <v>0</v>
      </c>
    </row>
    <row r="261" spans="1:6" x14ac:dyDescent="0.25">
      <c r="A261" s="2" t="s">
        <v>19</v>
      </c>
      <c r="B261" s="1" t="s">
        <v>20</v>
      </c>
      <c r="C261" s="3">
        <v>146</v>
      </c>
      <c r="D261" s="3">
        <v>0</v>
      </c>
      <c r="E261" s="3">
        <v>0</v>
      </c>
      <c r="F261" s="3">
        <v>0</v>
      </c>
    </row>
    <row r="262" spans="1:6" x14ac:dyDescent="0.25">
      <c r="A262" s="2" t="s">
        <v>19</v>
      </c>
      <c r="B262" s="1" t="s">
        <v>18</v>
      </c>
      <c r="C262" s="3">
        <v>0</v>
      </c>
      <c r="D262" s="3">
        <v>0</v>
      </c>
      <c r="E262" s="3">
        <v>0</v>
      </c>
      <c r="F262" s="3">
        <v>209.76</v>
      </c>
    </row>
    <row r="263" spans="1:6" x14ac:dyDescent="0.25">
      <c r="A263" s="2" t="s">
        <v>10</v>
      </c>
      <c r="B263" s="1" t="s">
        <v>17</v>
      </c>
      <c r="C263" s="3">
        <v>0</v>
      </c>
      <c r="D263" s="3">
        <v>1275</v>
      </c>
      <c r="E263" s="3">
        <v>0</v>
      </c>
      <c r="F263" s="3">
        <v>0</v>
      </c>
    </row>
    <row r="264" spans="1:6" x14ac:dyDescent="0.25">
      <c r="A264" s="2" t="s">
        <v>10</v>
      </c>
      <c r="B264" s="1" t="s">
        <v>16</v>
      </c>
      <c r="C264" s="3">
        <v>720</v>
      </c>
      <c r="D264" s="3">
        <v>0</v>
      </c>
      <c r="E264" s="3">
        <v>0</v>
      </c>
      <c r="F264" s="3">
        <v>0</v>
      </c>
    </row>
    <row r="265" spans="1:6" x14ac:dyDescent="0.25">
      <c r="A265" s="2" t="s">
        <v>10</v>
      </c>
      <c r="B265" s="1" t="s">
        <v>6</v>
      </c>
      <c r="C265" s="3">
        <v>0</v>
      </c>
      <c r="D265" s="3">
        <v>0</v>
      </c>
      <c r="E265" s="3">
        <v>1050</v>
      </c>
      <c r="F265" s="3">
        <v>0</v>
      </c>
    </row>
    <row r="266" spans="1:6" x14ac:dyDescent="0.25">
      <c r="A266" s="2" t="s">
        <v>10</v>
      </c>
      <c r="B266" s="1" t="s">
        <v>15</v>
      </c>
      <c r="C266" s="3">
        <v>0</v>
      </c>
      <c r="D266" s="3">
        <v>0</v>
      </c>
      <c r="E266" s="3">
        <v>0</v>
      </c>
      <c r="F266" s="3">
        <v>76.5</v>
      </c>
    </row>
    <row r="267" spans="1:6" x14ac:dyDescent="0.25">
      <c r="A267" s="2" t="s">
        <v>10</v>
      </c>
      <c r="B267" s="1" t="s">
        <v>14</v>
      </c>
      <c r="C267" s="3">
        <v>0</v>
      </c>
      <c r="D267" s="3">
        <v>0</v>
      </c>
      <c r="E267" s="3">
        <v>0</v>
      </c>
      <c r="F267" s="3">
        <v>1050</v>
      </c>
    </row>
    <row r="268" spans="1:6" x14ac:dyDescent="0.25">
      <c r="A268" s="2" t="s">
        <v>10</v>
      </c>
      <c r="B268" s="1" t="s">
        <v>13</v>
      </c>
      <c r="C268" s="3">
        <v>0</v>
      </c>
      <c r="D268" s="3">
        <v>0</v>
      </c>
      <c r="E268" s="3">
        <v>0</v>
      </c>
      <c r="F268" s="3">
        <v>2700</v>
      </c>
    </row>
    <row r="269" spans="1:6" x14ac:dyDescent="0.25">
      <c r="A269" s="2" t="s">
        <v>10</v>
      </c>
      <c r="B269" s="1" t="s">
        <v>12</v>
      </c>
      <c r="C269" s="3">
        <v>0</v>
      </c>
      <c r="D269" s="3">
        <v>0</v>
      </c>
      <c r="E269" s="3">
        <v>1350</v>
      </c>
      <c r="F269" s="3">
        <v>0</v>
      </c>
    </row>
    <row r="270" spans="1:6" x14ac:dyDescent="0.25">
      <c r="A270" s="2" t="s">
        <v>10</v>
      </c>
      <c r="B270" s="1" t="s">
        <v>11</v>
      </c>
      <c r="C270" s="3">
        <v>0</v>
      </c>
      <c r="D270" s="3">
        <v>0</v>
      </c>
      <c r="E270" s="3">
        <v>300</v>
      </c>
      <c r="F270" s="3">
        <v>0</v>
      </c>
    </row>
    <row r="271" spans="1:6" x14ac:dyDescent="0.25">
      <c r="A271" s="2" t="s">
        <v>10</v>
      </c>
      <c r="B271" s="1" t="s">
        <v>9</v>
      </c>
      <c r="C271" s="3">
        <v>364.8</v>
      </c>
      <c r="D271" s="3">
        <v>300</v>
      </c>
      <c r="E271" s="3">
        <v>0</v>
      </c>
      <c r="F271" s="3">
        <v>0</v>
      </c>
    </row>
    <row r="272" spans="1:6" x14ac:dyDescent="0.25">
      <c r="A272" s="2" t="s">
        <v>2</v>
      </c>
      <c r="B272" s="1" t="s">
        <v>8</v>
      </c>
      <c r="C272" s="3">
        <v>0</v>
      </c>
      <c r="D272" s="3">
        <v>0</v>
      </c>
      <c r="E272" s="3">
        <v>0</v>
      </c>
      <c r="F272" s="3">
        <v>878</v>
      </c>
    </row>
    <row r="273" spans="1:6" x14ac:dyDescent="0.25">
      <c r="A273" s="2" t="s">
        <v>2</v>
      </c>
      <c r="B273" s="1" t="s">
        <v>7</v>
      </c>
      <c r="C273" s="3">
        <v>2281.5</v>
      </c>
      <c r="D273" s="3">
        <v>0</v>
      </c>
      <c r="E273" s="3">
        <v>0</v>
      </c>
      <c r="F273" s="3">
        <v>0</v>
      </c>
    </row>
    <row r="274" spans="1:6" x14ac:dyDescent="0.25">
      <c r="A274" s="2" t="s">
        <v>2</v>
      </c>
      <c r="B274" s="1" t="s">
        <v>6</v>
      </c>
      <c r="C274" s="3">
        <v>0</v>
      </c>
      <c r="D274" s="3">
        <v>0</v>
      </c>
      <c r="E274" s="3">
        <v>0</v>
      </c>
      <c r="F274" s="3">
        <v>1317</v>
      </c>
    </row>
    <row r="275" spans="1:6" x14ac:dyDescent="0.25">
      <c r="A275" s="2" t="s">
        <v>2</v>
      </c>
      <c r="B275" s="1" t="s">
        <v>5</v>
      </c>
      <c r="C275" s="3">
        <v>921.37</v>
      </c>
      <c r="D275" s="3">
        <v>0</v>
      </c>
      <c r="E275" s="3">
        <v>0</v>
      </c>
      <c r="F275" s="3">
        <v>0</v>
      </c>
    </row>
    <row r="276" spans="1:6" x14ac:dyDescent="0.25">
      <c r="A276" s="2" t="s">
        <v>2</v>
      </c>
      <c r="B276" s="1" t="s">
        <v>4</v>
      </c>
      <c r="C276" s="3">
        <v>0</v>
      </c>
      <c r="D276" s="3">
        <v>263.39999999999998</v>
      </c>
      <c r="E276" s="3">
        <v>0</v>
      </c>
      <c r="F276" s="3">
        <v>0</v>
      </c>
    </row>
    <row r="277" spans="1:6" x14ac:dyDescent="0.25">
      <c r="A277" s="2" t="s">
        <v>2</v>
      </c>
      <c r="B277" s="1" t="s">
        <v>3</v>
      </c>
      <c r="C277" s="3">
        <v>0</v>
      </c>
      <c r="D277" s="3">
        <v>0</v>
      </c>
      <c r="E277" s="3">
        <v>0</v>
      </c>
      <c r="F277" s="3">
        <v>395.1</v>
      </c>
    </row>
    <row r="278" spans="1:6" x14ac:dyDescent="0.25">
      <c r="A278" s="2" t="s">
        <v>2</v>
      </c>
      <c r="B278" s="1" t="s">
        <v>1</v>
      </c>
      <c r="C278" s="3">
        <v>0</v>
      </c>
      <c r="D278" s="3">
        <v>0</v>
      </c>
      <c r="E278" s="3">
        <v>842.88</v>
      </c>
      <c r="F278" s="3">
        <v>0</v>
      </c>
    </row>
  </sheetData>
  <printOptions gridLines="1"/>
  <pageMargins left="0.35" right="0.35" top="0.75" bottom="0.75" header="0.25" footer="0.25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048576"/>
  <sheetViews>
    <sheetView showGridLines="0" tabSelected="1" zoomScale="90" zoomScaleNormal="90" workbookViewId="0">
      <selection activeCell="B16" sqref="B16"/>
    </sheetView>
  </sheetViews>
  <sheetFormatPr defaultRowHeight="12.75" x14ac:dyDescent="0.2"/>
  <cols>
    <col min="1" max="1" width="1.5703125" style="7" customWidth="1"/>
    <col min="2" max="2" width="13.85546875" style="7" customWidth="1"/>
    <col min="3" max="3" width="39.28515625" style="7" customWidth="1"/>
    <col min="4" max="4" width="16.5703125" style="8" customWidth="1"/>
    <col min="5" max="5" width="14.28515625" style="7" customWidth="1"/>
    <col min="6" max="6" width="14" style="7" customWidth="1"/>
    <col min="7" max="16384" width="9.140625" style="7"/>
  </cols>
  <sheetData>
    <row r="1" spans="2:8" ht="39" customHeight="1" x14ac:dyDescent="0.2"/>
    <row r="2" spans="2:8" ht="107.25" customHeight="1" x14ac:dyDescent="0.2">
      <c r="B2" s="45"/>
      <c r="C2" s="45"/>
      <c r="D2" s="46" t="s">
        <v>119</v>
      </c>
      <c r="E2" s="47"/>
      <c r="F2" s="47"/>
    </row>
    <row r="3" spans="2:8" x14ac:dyDescent="0.2">
      <c r="C3" s="17"/>
    </row>
    <row r="4" spans="2:8" x14ac:dyDescent="0.2">
      <c r="B4" s="43"/>
      <c r="C4" s="17"/>
      <c r="E4" s="42" t="s">
        <v>0</v>
      </c>
      <c r="F4" s="44">
        <v>41115</v>
      </c>
    </row>
    <row r="5" spans="2:8" x14ac:dyDescent="0.2">
      <c r="B5" s="43"/>
      <c r="C5" s="17"/>
      <c r="D5" s="8" t="s">
        <v>136</v>
      </c>
      <c r="E5" s="42" t="s">
        <v>118</v>
      </c>
      <c r="F5" s="41">
        <v>5230</v>
      </c>
    </row>
    <row r="6" spans="2:8" s="38" customFormat="1" ht="12" customHeight="1" x14ac:dyDescent="0.25">
      <c r="B6" s="37"/>
      <c r="C6" s="40"/>
      <c r="E6" s="39" t="s">
        <v>117</v>
      </c>
      <c r="F6" s="54" t="s">
        <v>129</v>
      </c>
    </row>
    <row r="7" spans="2:8" ht="21.75" customHeight="1" x14ac:dyDescent="0.2">
      <c r="B7" s="37"/>
      <c r="C7" s="9"/>
      <c r="D7" s="10"/>
      <c r="E7" s="9"/>
      <c r="F7" s="55"/>
    </row>
    <row r="8" spans="2:8" x14ac:dyDescent="0.2">
      <c r="B8" s="9"/>
      <c r="C8" s="9"/>
      <c r="D8" s="10"/>
      <c r="E8" s="9"/>
      <c r="F8" s="36"/>
    </row>
    <row r="9" spans="2:8" ht="13.5" customHeight="1" x14ac:dyDescent="0.2">
      <c r="B9" s="56" t="s">
        <v>116</v>
      </c>
      <c r="C9" s="56"/>
      <c r="D9" s="56"/>
      <c r="E9" s="56"/>
      <c r="F9" s="56"/>
    </row>
    <row r="10" spans="2:8" ht="15.75" x14ac:dyDescent="0.25">
      <c r="B10" s="57" t="s">
        <v>139</v>
      </c>
      <c r="C10" s="58"/>
      <c r="D10" s="58"/>
      <c r="E10" s="58"/>
      <c r="F10" s="59"/>
      <c r="H10" s="35"/>
    </row>
    <row r="11" spans="2:8" ht="15.75" x14ac:dyDescent="0.25">
      <c r="B11" s="48" t="s">
        <v>141</v>
      </c>
      <c r="C11" s="49"/>
      <c r="D11" s="49"/>
      <c r="E11" s="49"/>
      <c r="F11" s="50"/>
    </row>
    <row r="12" spans="2:8" ht="15.75" x14ac:dyDescent="0.25">
      <c r="B12" s="48" t="s">
        <v>130</v>
      </c>
      <c r="C12" s="49"/>
      <c r="D12" s="49"/>
      <c r="E12" s="49"/>
      <c r="F12" s="50"/>
    </row>
    <row r="13" spans="2:8" ht="15.75" x14ac:dyDescent="0.25">
      <c r="B13" s="48" t="s">
        <v>131</v>
      </c>
      <c r="C13" s="49"/>
      <c r="D13" s="49"/>
      <c r="E13" s="49"/>
      <c r="F13" s="50"/>
    </row>
    <row r="14" spans="2:8" ht="15.75" x14ac:dyDescent="0.25">
      <c r="B14" s="51" t="s">
        <v>132</v>
      </c>
      <c r="C14" s="52"/>
      <c r="D14" s="52"/>
      <c r="E14" s="52"/>
      <c r="F14" s="53"/>
    </row>
    <row r="15" spans="2:8" x14ac:dyDescent="0.2">
      <c r="B15" s="19"/>
      <c r="C15" s="19"/>
      <c r="D15" s="34"/>
      <c r="E15" s="19"/>
      <c r="F15" s="17"/>
    </row>
    <row r="16" spans="2:8" s="25" customFormat="1" ht="26.25" customHeight="1" x14ac:dyDescent="0.2">
      <c r="B16" s="33" t="s">
        <v>115</v>
      </c>
      <c r="C16" s="33" t="s">
        <v>114</v>
      </c>
      <c r="D16" s="33" t="s">
        <v>113</v>
      </c>
      <c r="E16" s="33" t="s">
        <v>112</v>
      </c>
      <c r="F16" s="32" t="s">
        <v>111</v>
      </c>
    </row>
    <row r="17" spans="2:9" s="25" customFormat="1" ht="20.100000000000001" customHeight="1" x14ac:dyDescent="0.25">
      <c r="B17" s="30">
        <v>9</v>
      </c>
      <c r="C17" s="24" t="s">
        <v>128</v>
      </c>
      <c r="D17" s="29">
        <v>7</v>
      </c>
      <c r="E17" s="27">
        <f t="shared" ref="E17:E25" si="0">B17*D17-IF(B17*D17&gt;100,1,0)*B17*D17*0.1</f>
        <v>63</v>
      </c>
      <c r="F17" s="6">
        <f t="shared" ref="F17:F25" si="1">IF(B17*D17&gt;100,1,0)</f>
        <v>0</v>
      </c>
    </row>
    <row r="18" spans="2:9" s="25" customFormat="1" ht="20.100000000000001" customHeight="1" x14ac:dyDescent="0.25">
      <c r="B18" s="30">
        <v>2</v>
      </c>
      <c r="C18" s="24" t="s">
        <v>120</v>
      </c>
      <c r="D18" s="29">
        <v>17</v>
      </c>
      <c r="E18" s="27">
        <f t="shared" si="0"/>
        <v>34</v>
      </c>
      <c r="F18" s="6">
        <f t="shared" si="1"/>
        <v>0</v>
      </c>
    </row>
    <row r="19" spans="2:9" s="25" customFormat="1" ht="20.100000000000001" customHeight="1" x14ac:dyDescent="0.25">
      <c r="B19" s="30">
        <v>2</v>
      </c>
      <c r="C19" s="24" t="s">
        <v>121</v>
      </c>
      <c r="D19" s="29">
        <v>3.5</v>
      </c>
      <c r="E19" s="27">
        <f t="shared" si="0"/>
        <v>7</v>
      </c>
      <c r="F19" s="6">
        <f t="shared" si="1"/>
        <v>0</v>
      </c>
    </row>
    <row r="20" spans="2:9" s="25" customFormat="1" ht="20.100000000000001" customHeight="1" x14ac:dyDescent="0.25">
      <c r="B20" s="30">
        <v>2</v>
      </c>
      <c r="C20" s="24" t="s">
        <v>122</v>
      </c>
      <c r="D20" s="29">
        <v>17</v>
      </c>
      <c r="E20" s="27">
        <f t="shared" si="0"/>
        <v>34</v>
      </c>
      <c r="F20" s="6">
        <f t="shared" si="1"/>
        <v>0</v>
      </c>
    </row>
    <row r="21" spans="2:9" s="25" customFormat="1" ht="20.100000000000001" customHeight="1" x14ac:dyDescent="0.25">
      <c r="B21" s="30">
        <v>1</v>
      </c>
      <c r="C21" s="24" t="s">
        <v>123</v>
      </c>
      <c r="D21" s="29">
        <v>39</v>
      </c>
      <c r="E21" s="27">
        <f t="shared" si="0"/>
        <v>39</v>
      </c>
      <c r="F21" s="6">
        <f t="shared" si="1"/>
        <v>0</v>
      </c>
    </row>
    <row r="22" spans="2:9" s="25" customFormat="1" ht="20.100000000000001" customHeight="1" x14ac:dyDescent="0.25">
      <c r="B22" s="30">
        <v>2</v>
      </c>
      <c r="C22" s="24" t="s">
        <v>124</v>
      </c>
      <c r="D22" s="29">
        <v>25</v>
      </c>
      <c r="E22" s="27">
        <f t="shared" si="0"/>
        <v>50</v>
      </c>
      <c r="F22" s="6">
        <f t="shared" si="1"/>
        <v>0</v>
      </c>
    </row>
    <row r="23" spans="2:9" s="25" customFormat="1" ht="20.100000000000001" customHeight="1" x14ac:dyDescent="0.25">
      <c r="B23" s="30">
        <v>3</v>
      </c>
      <c r="C23" s="24" t="s">
        <v>125</v>
      </c>
      <c r="D23" s="29">
        <v>60</v>
      </c>
      <c r="E23" s="27">
        <f t="shared" si="0"/>
        <v>162</v>
      </c>
      <c r="F23" s="6">
        <f t="shared" si="1"/>
        <v>1</v>
      </c>
    </row>
    <row r="24" spans="2:9" s="25" customFormat="1" ht="20.100000000000001" customHeight="1" x14ac:dyDescent="0.25">
      <c r="B24" s="30">
        <v>12</v>
      </c>
      <c r="C24" s="24" t="s">
        <v>126</v>
      </c>
      <c r="D24" s="29">
        <v>2</v>
      </c>
      <c r="E24" s="27">
        <f t="shared" si="0"/>
        <v>24</v>
      </c>
      <c r="F24" s="6">
        <f t="shared" si="1"/>
        <v>0</v>
      </c>
      <c r="I24" s="31"/>
    </row>
    <row r="25" spans="2:9" s="25" customFormat="1" ht="20.100000000000001" customHeight="1" x14ac:dyDescent="0.25">
      <c r="B25" s="30">
        <v>3</v>
      </c>
      <c r="C25" s="24" t="s">
        <v>127</v>
      </c>
      <c r="D25" s="29">
        <v>4</v>
      </c>
      <c r="E25" s="27">
        <f t="shared" si="0"/>
        <v>12</v>
      </c>
      <c r="F25" s="6">
        <f t="shared" si="1"/>
        <v>0</v>
      </c>
    </row>
    <row r="26" spans="2:9" s="25" customFormat="1" ht="20.100000000000001" customHeight="1" x14ac:dyDescent="0.25">
      <c r="B26" s="28" t="s">
        <v>110</v>
      </c>
      <c r="C26" s="28"/>
      <c r="D26" s="27"/>
      <c r="E26" s="27">
        <f>SUBTOTAL(109,Table1[Valor])</f>
        <v>425</v>
      </c>
      <c r="F26" s="26"/>
    </row>
    <row r="27" spans="2:9" x14ac:dyDescent="0.2">
      <c r="B27" s="24"/>
      <c r="C27" s="23"/>
      <c r="D27" s="22"/>
      <c r="E27" s="21"/>
      <c r="F27" s="20"/>
    </row>
    <row r="28" spans="2:9" ht="16.5" customHeight="1" x14ac:dyDescent="0.2">
      <c r="B28" s="19"/>
      <c r="C28" s="19"/>
      <c r="D28" s="16" t="s">
        <v>133</v>
      </c>
      <c r="E28" s="18">
        <v>450</v>
      </c>
      <c r="F28" s="17"/>
    </row>
    <row r="29" spans="2:9" ht="18" customHeight="1" x14ac:dyDescent="0.2">
      <c r="B29" s="9"/>
      <c r="C29" s="9"/>
      <c r="D29" s="16" t="s">
        <v>134</v>
      </c>
      <c r="E29" s="5">
        <v>0</v>
      </c>
    </row>
    <row r="30" spans="2:9" ht="20.25" customHeight="1" x14ac:dyDescent="0.2">
      <c r="D30" s="15" t="s">
        <v>135</v>
      </c>
      <c r="E30" s="14">
        <f>E26-E28-IF(E29&gt;0,E29*E26,0)</f>
        <v>-25</v>
      </c>
    </row>
    <row r="31" spans="2:9" x14ac:dyDescent="0.2">
      <c r="D31" s="10"/>
      <c r="E31" s="9"/>
      <c r="G31" s="7" t="s">
        <v>137</v>
      </c>
    </row>
    <row r="32" spans="2:9" x14ac:dyDescent="0.2">
      <c r="B32" s="13"/>
      <c r="C32" s="8"/>
      <c r="E32" s="8"/>
      <c r="F32" s="8"/>
    </row>
    <row r="33" spans="2:10" x14ac:dyDescent="0.2">
      <c r="B33" s="8"/>
      <c r="C33" s="8"/>
      <c r="E33" s="8"/>
      <c r="F33" s="8"/>
    </row>
    <row r="34" spans="2:10" x14ac:dyDescent="0.2">
      <c r="B34" s="8"/>
      <c r="C34" s="8"/>
      <c r="E34" s="8"/>
      <c r="F34" s="8"/>
    </row>
    <row r="35" spans="2:10" x14ac:dyDescent="0.2">
      <c r="D35" s="12"/>
      <c r="E35" s="11"/>
    </row>
    <row r="36" spans="2:10" x14ac:dyDescent="0.2">
      <c r="B36" s="9"/>
      <c r="C36" s="9"/>
      <c r="D36" s="10"/>
      <c r="E36" s="9"/>
      <c r="J36" s="9"/>
    </row>
    <row r="37" spans="2:10" x14ac:dyDescent="0.2">
      <c r="B37" s="11"/>
      <c r="C37" s="11"/>
      <c r="D37" s="10"/>
      <c r="E37" s="9"/>
      <c r="J37" s="9"/>
    </row>
    <row r="38" spans="2:10" x14ac:dyDescent="0.2">
      <c r="B38" s="9"/>
      <c r="C38" s="9"/>
      <c r="D38" s="10"/>
      <c r="E38" s="9"/>
    </row>
    <row r="39" spans="2:10" x14ac:dyDescent="0.2">
      <c r="B39" s="9"/>
      <c r="C39" s="9"/>
      <c r="D39" s="10"/>
      <c r="E39" s="9"/>
    </row>
    <row r="40" spans="2:10" x14ac:dyDescent="0.2">
      <c r="B40" s="9"/>
      <c r="C40" s="9"/>
      <c r="D40" s="10"/>
      <c r="E40" s="9"/>
    </row>
    <row r="41" spans="2:10" x14ac:dyDescent="0.2">
      <c r="B41" s="9"/>
      <c r="C41" s="9"/>
      <c r="D41" s="10"/>
      <c r="E41" s="9"/>
    </row>
    <row r="42" spans="2:10" x14ac:dyDescent="0.2">
      <c r="B42" s="9"/>
      <c r="C42" s="9"/>
      <c r="D42" s="10"/>
      <c r="E42" s="9"/>
    </row>
    <row r="43" spans="2:10" x14ac:dyDescent="0.2">
      <c r="B43" s="9"/>
      <c r="C43" s="9"/>
      <c r="D43" s="10"/>
      <c r="E43" s="9"/>
    </row>
    <row r="44" spans="2:10" x14ac:dyDescent="0.2">
      <c r="B44" s="9"/>
      <c r="C44" s="9"/>
    </row>
    <row r="500" spans="4921:4921" x14ac:dyDescent="0.2">
      <c r="GGG500" s="7" t="s">
        <v>138</v>
      </c>
    </row>
    <row r="1048576" spans="16384:16384" x14ac:dyDescent="0.2">
      <c r="XFD1048576" s="7" t="s">
        <v>140</v>
      </c>
    </row>
  </sheetData>
  <mergeCells count="8">
    <mergeCell ref="D2:F2"/>
    <mergeCell ref="B12:F12"/>
    <mergeCell ref="B13:F13"/>
    <mergeCell ref="B14:F14"/>
    <mergeCell ref="F6:F7"/>
    <mergeCell ref="B9:F9"/>
    <mergeCell ref="B10:F10"/>
    <mergeCell ref="B11:F11"/>
  </mergeCells>
  <pageMargins left="0.7" right="0.7" top="0.75" bottom="0.75" header="0.3" footer="0.3"/>
  <pageSetup paperSize="9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11</vt:i4>
      </vt:variant>
    </vt:vector>
  </HeadingPairs>
  <TitlesOfParts>
    <vt:vector size="13" baseType="lpstr">
      <vt:lpstr>Dados de Origem</vt:lpstr>
      <vt:lpstr>Nota Fiscal 2010</vt:lpstr>
      <vt:lpstr>AAAA500</vt:lpstr>
      <vt:lpstr>'Nota Fiscal 2010'!Area_de_impressao</vt:lpstr>
      <vt:lpstr>XFD10000000</vt:lpstr>
      <vt:lpstr>XFD1049000</vt:lpstr>
      <vt:lpstr>XFD1050000</vt:lpstr>
      <vt:lpstr>XFD1100000</vt:lpstr>
      <vt:lpstr>XFD1500000</vt:lpstr>
      <vt:lpstr>XFD2000000</vt:lpstr>
      <vt:lpstr>XXX500</vt:lpstr>
      <vt:lpstr>YYY500</vt:lpstr>
      <vt:lpstr>ZZZ500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coelho</dc:creator>
  <cp:lastModifiedBy>Sabino</cp:lastModifiedBy>
  <dcterms:created xsi:type="dcterms:W3CDTF">2012-07-24T22:59:53Z</dcterms:created>
  <dcterms:modified xsi:type="dcterms:W3CDTF">2012-08-27T00:23:43Z</dcterms:modified>
</cp:coreProperties>
</file>